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upiter\userdata\user$\matt.pearce\Downloads\GL\"/>
    </mc:Choice>
  </mc:AlternateContent>
  <xr:revisionPtr revIDLastSave="0" documentId="13_ncr:1_{0799DB70-7EAE-4839-A57A-97E3CE407EC3}" xr6:coauthVersionLast="47" xr6:coauthVersionMax="47" xr10:uidLastSave="{00000000-0000-0000-0000-000000000000}"/>
  <bookViews>
    <workbookView xWindow="-108" yWindow="-108" windowWidth="23256" windowHeight="12576" xr2:uid="{582A3CF8-09AA-470D-BBB9-4541AB2C16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" l="1"/>
  <c r="D55" i="1"/>
  <c r="F54" i="1"/>
  <c r="F53" i="1"/>
  <c r="F55" i="1" s="1"/>
  <c r="E49" i="1"/>
  <c r="D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49" i="1" s="1"/>
  <c r="F10" i="1"/>
  <c r="F9" i="1"/>
  <c r="F8" i="1"/>
  <c r="F7" i="1"/>
  <c r="F6" i="1"/>
  <c r="F5" i="1"/>
  <c r="F4" i="1"/>
  <c r="F57" i="1" l="1"/>
</calcChain>
</file>

<file path=xl/sharedStrings.xml><?xml version="1.0" encoding="utf-8"?>
<sst xmlns="http://schemas.openxmlformats.org/spreadsheetml/2006/main" count="156" uniqueCount="101">
  <si>
    <t>All values in £ sterling</t>
  </si>
  <si>
    <t>Total</t>
  </si>
  <si>
    <t>Councillor</t>
  </si>
  <si>
    <t>Martyn</t>
  </si>
  <si>
    <t>Ashford</t>
  </si>
  <si>
    <t>Liam</t>
  </si>
  <si>
    <t>Bartlett</t>
  </si>
  <si>
    <t xml:space="preserve">Adrian </t>
  </si>
  <si>
    <t>Barton</t>
  </si>
  <si>
    <t>Alan</t>
  </si>
  <si>
    <t>Boad</t>
  </si>
  <si>
    <t>John</t>
  </si>
  <si>
    <t>Cooke</t>
  </si>
  <si>
    <t>Geraldine</t>
  </si>
  <si>
    <t>Cullinan</t>
  </si>
  <si>
    <t>Ian</t>
  </si>
  <si>
    <t>Davison</t>
  </si>
  <si>
    <t>Andrew</t>
  </si>
  <si>
    <t>Day</t>
  </si>
  <si>
    <t>Alix</t>
  </si>
  <si>
    <t>Dearing</t>
  </si>
  <si>
    <t>Kate</t>
  </si>
  <si>
    <t>Dickson</t>
  </si>
  <si>
    <t>Richard</t>
  </si>
  <si>
    <t xml:space="preserve">Amy </t>
  </si>
  <si>
    <t>Evans</t>
  </si>
  <si>
    <t>Judith</t>
  </si>
  <si>
    <t>Falp</t>
  </si>
  <si>
    <t>Bill</t>
  </si>
  <si>
    <t>Gifford</t>
  </si>
  <si>
    <t>Carolyn</t>
  </si>
  <si>
    <t>Moira-Ann</t>
  </si>
  <si>
    <t>Grainger</t>
  </si>
  <si>
    <t>Jacqui</t>
  </si>
  <si>
    <t>Grey</t>
  </si>
  <si>
    <t>Hales</t>
  </si>
  <si>
    <t>Tony</t>
  </si>
  <si>
    <t>Heath</t>
  </si>
  <si>
    <t>George</t>
  </si>
  <si>
    <t>Illingworth</t>
  </si>
  <si>
    <t xml:space="preserve">Oliver </t>
  </si>
  <si>
    <t>Jacques</t>
  </si>
  <si>
    <t>Alister</t>
  </si>
  <si>
    <t>Kennedy</t>
  </si>
  <si>
    <t>Phil</t>
  </si>
  <si>
    <t>Kohler</t>
  </si>
  <si>
    <t>Valerie</t>
  </si>
  <si>
    <t>Leigh-Hunt</t>
  </si>
  <si>
    <t xml:space="preserve">Martin </t>
  </si>
  <si>
    <t>Luckhurst</t>
  </si>
  <si>
    <t>Mini</t>
  </si>
  <si>
    <t>Mangat</t>
  </si>
  <si>
    <t>Robert</t>
  </si>
  <si>
    <t>Margrave</t>
  </si>
  <si>
    <t>Jan</t>
  </si>
  <si>
    <t>Matecki</t>
  </si>
  <si>
    <t>Milton</t>
  </si>
  <si>
    <t>Terry</t>
  </si>
  <si>
    <t>Morris</t>
  </si>
  <si>
    <t>Neale</t>
  </si>
  <si>
    <t>Murphy</t>
  </si>
  <si>
    <t xml:space="preserve">John </t>
  </si>
  <si>
    <t>Nicholls</t>
  </si>
  <si>
    <t>Mary</t>
  </si>
  <si>
    <t>Noone</t>
  </si>
  <si>
    <t>David</t>
  </si>
  <si>
    <t>Norris</t>
  </si>
  <si>
    <t>Colin</t>
  </si>
  <si>
    <t>Quinney</t>
  </si>
  <si>
    <t>Pam</t>
  </si>
  <si>
    <t>Redford</t>
  </si>
  <si>
    <t>Rhead</t>
  </si>
  <si>
    <t>Will</t>
  </si>
  <si>
    <t>Roberts</t>
  </si>
  <si>
    <t xml:space="preserve">Daniel </t>
  </si>
  <si>
    <t>Russell</t>
  </si>
  <si>
    <t xml:space="preserve">Dave </t>
  </si>
  <si>
    <t>Skinner</t>
  </si>
  <si>
    <t>Sidney</t>
  </si>
  <si>
    <t>Syson</t>
  </si>
  <si>
    <t>Naveen</t>
  </si>
  <si>
    <t>Tangri</t>
  </si>
  <si>
    <t>Jody</t>
  </si>
  <si>
    <t>Tracey</t>
  </si>
  <si>
    <t>Trevor</t>
  </si>
  <si>
    <t>Wright</t>
  </si>
  <si>
    <t>Totals</t>
  </si>
  <si>
    <t>Mrs</t>
  </si>
  <si>
    <t>Belinda</t>
  </si>
  <si>
    <t>Pyke</t>
  </si>
  <si>
    <t>Mr</t>
  </si>
  <si>
    <t>Ray</t>
  </si>
  <si>
    <t>Tomkinson</t>
  </si>
  <si>
    <t>Co-ptee Allowance</t>
  </si>
  <si>
    <t>Name</t>
  </si>
  <si>
    <t>Surname</t>
  </si>
  <si>
    <t>Basic Allowance</t>
  </si>
  <si>
    <t>Special Responsibility Allowance</t>
  </si>
  <si>
    <t>Warwick District Councillor</t>
  </si>
  <si>
    <t>Title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</si>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</sst>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2" fontId="0" fillId="0" borderId="0" xfId="0" applyNumberFormat="1"/>
    <xf numFmtId="4" fontId="1" fillId="0" borderId="0" xfId="0" applyNumberFormat="1" applyFont="1"/>
    <xf numFmtId="4" fontId="0" fillId="0" borderId="0" xfId="0" applyNumberFormat="1"/>
    <xf numFmtId="2" fontId="2" fillId="0" borderId="0" xfId="0" applyNumberFormat="1" applyFont="1" applyAlignment="1">
      <alignment vertical="top" wrapText="1"/>
    </xf>
    <xf numFmtId="2" fontId="0" fillId="0" borderId="1" xfId="0" applyNumberFormat="1" applyBorder="1"/>
    <xf numFmtId="2" fontId="0" fillId="0" borderId="1" xfId="0" applyNumberFormat="1" applyBorder="1" applyAlignment="1">
      <alignment horizontal="left"/>
    </xf>
    <xf numFmtId="4" fontId="3" fillId="0" borderId="1" xfId="0" applyNumberFormat="1" applyFont="1" applyBorder="1"/>
    <xf numFmtId="4" fontId="0" fillId="0" borderId="1" xfId="0" applyNumberFormat="1" applyBorder="1"/>
    <xf numFmtId="2" fontId="3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/>
    <xf numFmtId="2" fontId="2" fillId="0" borderId="1" xfId="0" applyNumberFormat="1" applyFont="1" applyBorder="1"/>
    <xf numFmtId="4" fontId="2" fillId="0" borderId="1" xfId="0" applyNumberFormat="1" applyFont="1" applyBorder="1"/>
    <xf numFmtId="4" fontId="2" fillId="0" borderId="0" xfId="0" applyNumberFormat="1" applyFont="1"/>
    <xf numFmtId="2" fontId="2" fillId="0" borderId="0" xfId="0" applyNumberFormat="1" applyFont="1"/>
    <xf numFmtId="2" fontId="0" fillId="0" borderId="2" xfId="0" applyNumberFormat="1" applyBorder="1"/>
    <xf numFmtId="4" fontId="0" fillId="0" borderId="3" xfId="0" applyNumberFormat="1" applyBorder="1"/>
    <xf numFmtId="2" fontId="2" fillId="0" borderId="4" xfId="0" applyNumberFormat="1" applyFont="1" applyBorder="1" applyAlignment="1">
      <alignment vertical="top" wrapText="1"/>
    </xf>
    <xf numFmtId="2" fontId="2" fillId="0" borderId="5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4" fontId="2" fillId="0" borderId="6" xfId="0" applyNumberFormat="1" applyFont="1" applyBorder="1" applyAlignment="1">
      <alignment vertical="top" wrapText="1"/>
    </xf>
    <xf numFmtId="2" fontId="0" fillId="0" borderId="7" xfId="0" applyNumberFormat="1" applyBorder="1"/>
    <xf numFmtId="2" fontId="0" fillId="0" borderId="8" xfId="0" applyNumberFormat="1" applyBorder="1"/>
    <xf numFmtId="4" fontId="3" fillId="0" borderId="8" xfId="0" applyNumberFormat="1" applyFont="1" applyBorder="1"/>
    <xf numFmtId="4" fontId="0" fillId="0" borderId="9" xfId="0" applyNumberFormat="1" applyBorder="1"/>
    <xf numFmtId="2" fontId="5" fillId="0" borderId="4" xfId="0" applyNumberFormat="1" applyFont="1" applyBorder="1"/>
    <xf numFmtId="2" fontId="5" fillId="0" borderId="5" xfId="0" applyNumberFormat="1" applyFont="1" applyBorder="1"/>
    <xf numFmtId="4" fontId="2" fillId="0" borderId="5" xfId="0" applyNumberFormat="1" applyFont="1" applyBorder="1" applyAlignment="1">
      <alignment wrapText="1"/>
    </xf>
    <xf numFmtId="4" fontId="2" fillId="0" borderId="6" xfId="0" applyNumberFormat="1" applyFont="1" applyBorder="1"/>
    <xf numFmtId="4" fontId="0" fillId="0" borderId="8" xfId="0" applyNumberFormat="1" applyBorder="1"/>
  </cellXfs>
  <cellStyles count="1">
    <cellStyle name="Normal" xfId="0" builtinId="0"/>
  </cellStyles>
  <dxfs count="20">
    <dxf>
      <font>
        <b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A61708-3AC4-4315-8BC9-5F93183A816C}" name="Table1" displayName="Table1" ref="A3:F48" totalsRowShown="0" headerRowDxfId="19" headerRowBorderDxfId="18" tableBorderDxfId="17" totalsRowBorderDxfId="16">
  <autoFilter ref="A3:F48" xr:uid="{0BA61708-3AC4-4315-8BC9-5F93183A816C}"/>
  <tableColumns count="6">
    <tableColumn id="1" xr3:uid="{86D39096-DF6E-43F1-8A13-1782A7AC2927}" name="Warwick District Councillor" dataDxfId="15"/>
    <tableColumn id="2" xr3:uid="{AFAABC45-065B-40CA-B8D6-F7D161A98DEE}" name="Name" dataDxfId="14"/>
    <tableColumn id="3" xr3:uid="{B8F16415-DAD7-4ABA-B81B-D0B9AC3D3356}" name="Surname" dataDxfId="13"/>
    <tableColumn id="4" xr3:uid="{550F0A51-1187-4EC6-919B-797E40E0EBBE}" name="Basic Allowance" dataDxfId="12"/>
    <tableColumn id="5" xr3:uid="{CF65EF56-050C-4688-81FE-43C1D1662B14}" name="Special Responsibility Allowance" dataDxfId="11"/>
    <tableColumn id="6" xr3:uid="{6C1C4A14-F151-4645-BDE7-53773A0B3275}" name="Total" dataDxfId="10">
      <calculatedColumnFormula>E4+D4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AF6D44-A13D-4B9E-81FB-95992CB72BA4}" name="Table2" displayName="Table2" ref="A52:F54" totalsRowShown="0" headerRowDxfId="0" headerRowBorderDxfId="8" tableBorderDxfId="9" totalsRowBorderDxfId="7">
  <autoFilter ref="A52:F54" xr:uid="{C9AF6D44-A13D-4B9E-81FB-95992CB72BA4}"/>
  <tableColumns count="6">
    <tableColumn id="1" xr3:uid="{5D89B66A-DC29-460D-9388-5DF9F2B215DF}" name="Title" dataDxfId="6"/>
    <tableColumn id="2" xr3:uid="{AC2163B7-027C-4D19-8AC3-D0CD4FFF6353}" name="Name" dataDxfId="5"/>
    <tableColumn id="3" xr3:uid="{03B4890B-1BAF-43FD-94E3-59F6C288C3F1}" name="Surname" dataDxfId="4"/>
    <tableColumn id="4" xr3:uid="{A7F433E8-467A-4BEC-ACB3-6FC8D3ED2C18}" name="Co-ptee Allowance" dataDxfId="3"/>
    <tableColumn id="5" xr3:uid="{E6A03ADF-C945-4DA3-887D-FF698C9D7B2C}" name="Column1" dataDxfId="2"/>
    <tableColumn id="6" xr3:uid="{89F65E1A-1101-4ADA-BC3E-69339C678D12}" name="Total" dataDxfId="1">
      <calculatedColumnFormula>SUM(D53:E53)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074F0-B13E-4529-9232-220D3E31B1C4}">
  <dimension ref="A1:F79"/>
  <sheetViews>
    <sheetView tabSelected="1" workbookViewId="0">
      <selection activeCell="D57" sqref="D57"/>
    </sheetView>
  </sheetViews>
  <sheetFormatPr defaultColWidth="22.88671875" defaultRowHeight="14.4" x14ac:dyDescent="0.3"/>
  <cols>
    <col min="1" max="1" width="16" style="1" customWidth="1"/>
    <col min="2" max="2" width="10.6640625" style="1" bestFit="1" customWidth="1"/>
    <col min="3" max="3" width="13.6640625" style="1" bestFit="1" customWidth="1"/>
    <col min="4" max="4" width="18.6640625" style="3" customWidth="1"/>
    <col min="5" max="5" width="14.44140625" style="3" customWidth="1"/>
    <col min="6" max="6" width="11.88671875" style="3" customWidth="1"/>
    <col min="7" max="16384" width="22.88671875" style="1"/>
  </cols>
  <sheetData>
    <row r="1" spans="1:6" x14ac:dyDescent="0.3">
      <c r="A1" s="1" t="s">
        <v>0</v>
      </c>
      <c r="D1" s="2"/>
      <c r="E1" s="2"/>
    </row>
    <row r="2" spans="1:6" x14ac:dyDescent="0.3">
      <c r="D2" s="2"/>
    </row>
    <row r="3" spans="1:6" s="4" customFormat="1" ht="43.2" x14ac:dyDescent="0.3">
      <c r="A3" s="17" t="s">
        <v>98</v>
      </c>
      <c r="B3" s="18" t="s">
        <v>94</v>
      </c>
      <c r="C3" s="18" t="s">
        <v>95</v>
      </c>
      <c r="D3" s="19" t="s">
        <v>96</v>
      </c>
      <c r="E3" s="19" t="s">
        <v>97</v>
      </c>
      <c r="F3" s="20" t="s">
        <v>1</v>
      </c>
    </row>
    <row r="4" spans="1:6" x14ac:dyDescent="0.3">
      <c r="A4" s="15" t="s">
        <v>2</v>
      </c>
      <c r="B4" s="5" t="s">
        <v>3</v>
      </c>
      <c r="C4" s="6" t="s">
        <v>4</v>
      </c>
      <c r="D4" s="7">
        <v>5730.12</v>
      </c>
      <c r="E4" s="7">
        <v>272.04000000000002</v>
      </c>
      <c r="F4" s="16">
        <f>E4+D4</f>
        <v>6002.16</v>
      </c>
    </row>
    <row r="5" spans="1:6" x14ac:dyDescent="0.3">
      <c r="A5" s="15" t="s">
        <v>2</v>
      </c>
      <c r="B5" s="5" t="s">
        <v>5</v>
      </c>
      <c r="C5" s="5" t="s">
        <v>6</v>
      </c>
      <c r="D5" s="7">
        <v>5730.12</v>
      </c>
      <c r="E5" s="7">
        <v>5266.8499999999995</v>
      </c>
      <c r="F5" s="16">
        <f t="shared" ref="F5:F48" si="0">E5+D5</f>
        <v>10996.97</v>
      </c>
    </row>
    <row r="6" spans="1:6" x14ac:dyDescent="0.3">
      <c r="A6" s="15" t="s">
        <v>2</v>
      </c>
      <c r="B6" s="9" t="s">
        <v>7</v>
      </c>
      <c r="C6" s="9" t="s">
        <v>8</v>
      </c>
      <c r="D6" s="7">
        <v>1945.44</v>
      </c>
      <c r="E6" s="7">
        <v>0</v>
      </c>
      <c r="F6" s="16">
        <f t="shared" si="0"/>
        <v>1945.44</v>
      </c>
    </row>
    <row r="7" spans="1:6" x14ac:dyDescent="0.3">
      <c r="A7" s="15" t="s">
        <v>2</v>
      </c>
      <c r="B7" s="5" t="s">
        <v>9</v>
      </c>
      <c r="C7" s="5" t="s">
        <v>10</v>
      </c>
      <c r="D7" s="7">
        <v>5730.12</v>
      </c>
      <c r="E7" s="7">
        <v>4548.8399999999992</v>
      </c>
      <c r="F7" s="16">
        <f t="shared" si="0"/>
        <v>10278.959999999999</v>
      </c>
    </row>
    <row r="8" spans="1:6" x14ac:dyDescent="0.3">
      <c r="A8" s="15" t="s">
        <v>2</v>
      </c>
      <c r="B8" s="5" t="s">
        <v>11</v>
      </c>
      <c r="C8" s="6" t="s">
        <v>12</v>
      </c>
      <c r="D8" s="7">
        <v>5730.12</v>
      </c>
      <c r="E8" s="8">
        <v>5802</v>
      </c>
      <c r="F8" s="16">
        <f t="shared" si="0"/>
        <v>11532.119999999999</v>
      </c>
    </row>
    <row r="9" spans="1:6" x14ac:dyDescent="0.3">
      <c r="A9" s="15" t="s">
        <v>2</v>
      </c>
      <c r="B9" s="5" t="s">
        <v>13</v>
      </c>
      <c r="C9" s="5" t="s">
        <v>14</v>
      </c>
      <c r="D9" s="7">
        <v>5730.12</v>
      </c>
      <c r="E9" s="10">
        <v>0</v>
      </c>
      <c r="F9" s="16">
        <f t="shared" si="0"/>
        <v>5730.12</v>
      </c>
    </row>
    <row r="10" spans="1:6" x14ac:dyDescent="0.3">
      <c r="A10" s="15" t="s">
        <v>2</v>
      </c>
      <c r="B10" s="5" t="s">
        <v>15</v>
      </c>
      <c r="C10" s="6" t="s">
        <v>16</v>
      </c>
      <c r="D10" s="7">
        <v>5730.12</v>
      </c>
      <c r="E10" s="7">
        <v>1300.58</v>
      </c>
      <c r="F10" s="16">
        <f t="shared" si="0"/>
        <v>7030.7</v>
      </c>
    </row>
    <row r="11" spans="1:6" x14ac:dyDescent="0.3">
      <c r="A11" s="15" t="s">
        <v>2</v>
      </c>
      <c r="B11" s="5" t="s">
        <v>17</v>
      </c>
      <c r="C11" s="6" t="s">
        <v>18</v>
      </c>
      <c r="D11" s="7">
        <v>5730.12</v>
      </c>
      <c r="E11" s="7">
        <v>12892.68</v>
      </c>
      <c r="F11" s="16">
        <f t="shared" si="0"/>
        <v>18622.8</v>
      </c>
    </row>
    <row r="12" spans="1:6" x14ac:dyDescent="0.3">
      <c r="A12" s="15" t="s">
        <v>2</v>
      </c>
      <c r="B12" s="5" t="s">
        <v>19</v>
      </c>
      <c r="C12" s="6" t="s">
        <v>20</v>
      </c>
      <c r="D12" s="7">
        <v>5730.12</v>
      </c>
      <c r="E12" s="7">
        <v>181.36</v>
      </c>
      <c r="F12" s="16">
        <f t="shared" si="0"/>
        <v>5911.48</v>
      </c>
    </row>
    <row r="13" spans="1:6" x14ac:dyDescent="0.3">
      <c r="A13" s="15" t="s">
        <v>2</v>
      </c>
      <c r="B13" s="5" t="s">
        <v>11</v>
      </c>
      <c r="C13" s="6" t="s">
        <v>20</v>
      </c>
      <c r="D13" s="7">
        <v>5730.12</v>
      </c>
      <c r="E13" s="7">
        <v>272.04000000000002</v>
      </c>
      <c r="F13" s="16">
        <f t="shared" si="0"/>
        <v>6002.16</v>
      </c>
    </row>
    <row r="14" spans="1:6" x14ac:dyDescent="0.3">
      <c r="A14" s="15" t="s">
        <v>2</v>
      </c>
      <c r="B14" s="5" t="s">
        <v>21</v>
      </c>
      <c r="C14" s="5" t="s">
        <v>22</v>
      </c>
      <c r="D14" s="7">
        <v>5730.12</v>
      </c>
      <c r="E14" s="7">
        <v>181.36</v>
      </c>
      <c r="F14" s="16">
        <f t="shared" si="0"/>
        <v>5911.48</v>
      </c>
    </row>
    <row r="15" spans="1:6" x14ac:dyDescent="0.3">
      <c r="A15" s="15" t="s">
        <v>2</v>
      </c>
      <c r="B15" s="5" t="s">
        <v>23</v>
      </c>
      <c r="C15" s="5" t="s">
        <v>22</v>
      </c>
      <c r="D15" s="7">
        <v>5730.12</v>
      </c>
      <c r="E15" s="7">
        <v>272.04000000000002</v>
      </c>
      <c r="F15" s="16">
        <f t="shared" si="0"/>
        <v>6002.16</v>
      </c>
    </row>
    <row r="16" spans="1:6" x14ac:dyDescent="0.3">
      <c r="A16" s="15" t="s">
        <v>2</v>
      </c>
      <c r="B16" s="5" t="s">
        <v>24</v>
      </c>
      <c r="C16" s="6" t="s">
        <v>25</v>
      </c>
      <c r="D16" s="7">
        <v>5730.12</v>
      </c>
      <c r="E16" s="7">
        <v>0</v>
      </c>
      <c r="F16" s="16">
        <f t="shared" si="0"/>
        <v>5730.12</v>
      </c>
    </row>
    <row r="17" spans="1:6" x14ac:dyDescent="0.3">
      <c r="A17" s="15" t="s">
        <v>2</v>
      </c>
      <c r="B17" s="5" t="s">
        <v>26</v>
      </c>
      <c r="C17" s="5" t="s">
        <v>27</v>
      </c>
      <c r="D17" s="7">
        <v>5730.12</v>
      </c>
      <c r="E17" s="7">
        <v>5802</v>
      </c>
      <c r="F17" s="16">
        <f t="shared" si="0"/>
        <v>11532.119999999999</v>
      </c>
    </row>
    <row r="18" spans="1:6" x14ac:dyDescent="0.3">
      <c r="A18" s="15" t="s">
        <v>2</v>
      </c>
      <c r="B18" s="5" t="s">
        <v>28</v>
      </c>
      <c r="C18" s="5" t="s">
        <v>29</v>
      </c>
      <c r="D18" s="7">
        <v>5730.12</v>
      </c>
      <c r="E18" s="7">
        <v>0</v>
      </c>
      <c r="F18" s="16">
        <f t="shared" si="0"/>
        <v>5730.12</v>
      </c>
    </row>
    <row r="19" spans="1:6" x14ac:dyDescent="0.3">
      <c r="A19" s="15" t="s">
        <v>2</v>
      </c>
      <c r="B19" s="5" t="s">
        <v>30</v>
      </c>
      <c r="C19" s="5" t="s">
        <v>29</v>
      </c>
      <c r="D19" s="7">
        <v>5730.12</v>
      </c>
      <c r="E19" s="7">
        <v>0</v>
      </c>
      <c r="F19" s="16">
        <f t="shared" si="0"/>
        <v>5730.12</v>
      </c>
    </row>
    <row r="20" spans="1:6" x14ac:dyDescent="0.3">
      <c r="A20" s="15" t="s">
        <v>2</v>
      </c>
      <c r="B20" s="5" t="s">
        <v>31</v>
      </c>
      <c r="C20" s="5" t="s">
        <v>32</v>
      </c>
      <c r="D20" s="7">
        <v>5730.12</v>
      </c>
      <c r="E20" s="7">
        <v>4944.18</v>
      </c>
      <c r="F20" s="16">
        <f t="shared" si="0"/>
        <v>10674.3</v>
      </c>
    </row>
    <row r="21" spans="1:6" x14ac:dyDescent="0.3">
      <c r="A21" s="15" t="s">
        <v>2</v>
      </c>
      <c r="B21" s="5" t="s">
        <v>33</v>
      </c>
      <c r="C21" s="5" t="s">
        <v>34</v>
      </c>
      <c r="D21" s="7">
        <v>5730.12</v>
      </c>
      <c r="E21" s="7">
        <v>26.330000000000002</v>
      </c>
      <c r="F21" s="16">
        <f t="shared" si="0"/>
        <v>5756.45</v>
      </c>
    </row>
    <row r="22" spans="1:6" x14ac:dyDescent="0.3">
      <c r="A22" s="15" t="s">
        <v>2</v>
      </c>
      <c r="B22" s="5" t="s">
        <v>23</v>
      </c>
      <c r="C22" s="5" t="s">
        <v>35</v>
      </c>
      <c r="D22" s="7">
        <v>5730.12</v>
      </c>
      <c r="E22" s="7">
        <v>6447.0000000000018</v>
      </c>
      <c r="F22" s="16">
        <f t="shared" si="0"/>
        <v>12177.120000000003</v>
      </c>
    </row>
    <row r="23" spans="1:6" x14ac:dyDescent="0.3">
      <c r="A23" s="15" t="s">
        <v>2</v>
      </c>
      <c r="B23" s="5" t="s">
        <v>36</v>
      </c>
      <c r="C23" s="5" t="s">
        <v>37</v>
      </c>
      <c r="D23" s="7">
        <v>2914.32</v>
      </c>
      <c r="E23" s="7">
        <v>1957.78</v>
      </c>
      <c r="F23" s="16">
        <f t="shared" si="0"/>
        <v>4872.1000000000004</v>
      </c>
    </row>
    <row r="24" spans="1:6" x14ac:dyDescent="0.3">
      <c r="A24" s="15" t="s">
        <v>2</v>
      </c>
      <c r="B24" s="5" t="s">
        <v>38</v>
      </c>
      <c r="C24" s="5" t="s">
        <v>39</v>
      </c>
      <c r="D24" s="7">
        <v>5730.12</v>
      </c>
      <c r="E24" s="7">
        <v>3618.37</v>
      </c>
      <c r="F24" s="16">
        <f t="shared" si="0"/>
        <v>9348.49</v>
      </c>
    </row>
    <row r="25" spans="1:6" x14ac:dyDescent="0.3">
      <c r="A25" s="15" t="s">
        <v>2</v>
      </c>
      <c r="B25" s="5" t="s">
        <v>40</v>
      </c>
      <c r="C25" s="5" t="s">
        <v>41</v>
      </c>
      <c r="D25" s="7">
        <v>5730.12</v>
      </c>
      <c r="E25" s="7">
        <v>272.04000000000002</v>
      </c>
      <c r="F25" s="16">
        <f t="shared" si="0"/>
        <v>6002.16</v>
      </c>
    </row>
    <row r="26" spans="1:6" x14ac:dyDescent="0.3">
      <c r="A26" s="15" t="s">
        <v>2</v>
      </c>
      <c r="B26" s="5" t="s">
        <v>42</v>
      </c>
      <c r="C26" s="6" t="s">
        <v>43</v>
      </c>
      <c r="D26" s="7">
        <v>5730.12</v>
      </c>
      <c r="E26" s="7">
        <v>272.04000000000002</v>
      </c>
      <c r="F26" s="16">
        <f t="shared" si="0"/>
        <v>6002.16</v>
      </c>
    </row>
    <row r="27" spans="1:6" x14ac:dyDescent="0.3">
      <c r="A27" s="15" t="s">
        <v>2</v>
      </c>
      <c r="B27" s="5" t="s">
        <v>44</v>
      </c>
      <c r="C27" s="6" t="s">
        <v>45</v>
      </c>
      <c r="D27" s="7">
        <v>5730.12</v>
      </c>
      <c r="E27" s="7">
        <v>0</v>
      </c>
      <c r="F27" s="16">
        <f t="shared" si="0"/>
        <v>5730.12</v>
      </c>
    </row>
    <row r="28" spans="1:6" x14ac:dyDescent="0.3">
      <c r="A28" s="15" t="s">
        <v>2</v>
      </c>
      <c r="B28" s="5" t="s">
        <v>46</v>
      </c>
      <c r="C28" s="5" t="s">
        <v>47</v>
      </c>
      <c r="D28" s="7">
        <v>5730.12</v>
      </c>
      <c r="E28" s="7">
        <v>272.04000000000002</v>
      </c>
      <c r="F28" s="16">
        <f t="shared" si="0"/>
        <v>6002.16</v>
      </c>
    </row>
    <row r="29" spans="1:6" x14ac:dyDescent="0.3">
      <c r="A29" s="15" t="s">
        <v>2</v>
      </c>
      <c r="B29" s="5" t="s">
        <v>48</v>
      </c>
      <c r="C29" s="6" t="s">
        <v>49</v>
      </c>
      <c r="D29" s="7">
        <v>5730.12</v>
      </c>
      <c r="E29" s="8">
        <v>0</v>
      </c>
      <c r="F29" s="16">
        <f t="shared" si="0"/>
        <v>5730.12</v>
      </c>
    </row>
    <row r="30" spans="1:6" x14ac:dyDescent="0.3">
      <c r="A30" s="15" t="s">
        <v>2</v>
      </c>
      <c r="B30" s="5" t="s">
        <v>50</v>
      </c>
      <c r="C30" s="6" t="s">
        <v>51</v>
      </c>
      <c r="D30" s="7">
        <v>5730.12</v>
      </c>
      <c r="E30" s="7">
        <v>272.04000000000002</v>
      </c>
      <c r="F30" s="16">
        <f t="shared" si="0"/>
        <v>6002.16</v>
      </c>
    </row>
    <row r="31" spans="1:6" x14ac:dyDescent="0.3">
      <c r="A31" s="15" t="s">
        <v>2</v>
      </c>
      <c r="B31" s="5" t="s">
        <v>52</v>
      </c>
      <c r="C31" s="6" t="s">
        <v>53</v>
      </c>
      <c r="D31" s="7">
        <v>5730.12</v>
      </c>
      <c r="E31" s="7">
        <v>1285.6399999999996</v>
      </c>
      <c r="F31" s="16">
        <f t="shared" si="0"/>
        <v>7015.7599999999993</v>
      </c>
    </row>
    <row r="32" spans="1:6" x14ac:dyDescent="0.3">
      <c r="A32" s="15" t="s">
        <v>2</v>
      </c>
      <c r="B32" s="5" t="s">
        <v>54</v>
      </c>
      <c r="C32" s="5" t="s">
        <v>55</v>
      </c>
      <c r="D32" s="7">
        <v>5730.12</v>
      </c>
      <c r="E32" s="7">
        <v>5802</v>
      </c>
      <c r="F32" s="16">
        <f t="shared" si="0"/>
        <v>11532.119999999999</v>
      </c>
    </row>
    <row r="33" spans="1:6" x14ac:dyDescent="0.3">
      <c r="A33" s="15" t="s">
        <v>2</v>
      </c>
      <c r="B33" s="5" t="s">
        <v>17</v>
      </c>
      <c r="C33" s="5" t="s">
        <v>56</v>
      </c>
      <c r="D33" s="7">
        <v>5730.12</v>
      </c>
      <c r="E33" s="7">
        <v>3222.96</v>
      </c>
      <c r="F33" s="16">
        <f t="shared" si="0"/>
        <v>8953.08</v>
      </c>
    </row>
    <row r="34" spans="1:6" x14ac:dyDescent="0.3">
      <c r="A34" s="15" t="s">
        <v>2</v>
      </c>
      <c r="B34" s="5" t="s">
        <v>57</v>
      </c>
      <c r="C34" s="6" t="s">
        <v>58</v>
      </c>
      <c r="D34" s="7">
        <v>5730.12</v>
      </c>
      <c r="E34" s="7">
        <v>1128</v>
      </c>
      <c r="F34" s="16">
        <f t="shared" si="0"/>
        <v>6858.12</v>
      </c>
    </row>
    <row r="35" spans="1:6" x14ac:dyDescent="0.3">
      <c r="A35" s="15" t="s">
        <v>2</v>
      </c>
      <c r="B35" s="5" t="s">
        <v>59</v>
      </c>
      <c r="C35" s="6" t="s">
        <v>60</v>
      </c>
      <c r="D35" s="7">
        <v>5730.12</v>
      </c>
      <c r="E35" s="7">
        <v>272.04000000000002</v>
      </c>
      <c r="F35" s="16">
        <f t="shared" si="0"/>
        <v>6002.16</v>
      </c>
    </row>
    <row r="36" spans="1:6" x14ac:dyDescent="0.3">
      <c r="A36" s="15" t="s">
        <v>2</v>
      </c>
      <c r="B36" s="5" t="s">
        <v>61</v>
      </c>
      <c r="C36" s="5" t="s">
        <v>62</v>
      </c>
      <c r="D36" s="7">
        <v>5730.12</v>
      </c>
      <c r="E36" s="7">
        <v>3222.96</v>
      </c>
      <c r="F36" s="16">
        <f t="shared" si="0"/>
        <v>8953.08</v>
      </c>
    </row>
    <row r="37" spans="1:6" x14ac:dyDescent="0.3">
      <c r="A37" s="15" t="s">
        <v>2</v>
      </c>
      <c r="B37" s="5" t="s">
        <v>63</v>
      </c>
      <c r="C37" s="6" t="s">
        <v>64</v>
      </c>
      <c r="D37" s="7">
        <v>5730.12</v>
      </c>
      <c r="E37" s="7">
        <v>1577.1</v>
      </c>
      <c r="F37" s="16">
        <f t="shared" si="0"/>
        <v>7307.2199999999993</v>
      </c>
    </row>
    <row r="38" spans="1:6" x14ac:dyDescent="0.3">
      <c r="A38" s="15" t="s">
        <v>2</v>
      </c>
      <c r="B38" s="5" t="s">
        <v>65</v>
      </c>
      <c r="C38" s="5" t="s">
        <v>66</v>
      </c>
      <c r="D38" s="7">
        <v>5730.12</v>
      </c>
      <c r="E38" s="8">
        <v>0</v>
      </c>
      <c r="F38" s="16">
        <f t="shared" si="0"/>
        <v>5730.12</v>
      </c>
    </row>
    <row r="39" spans="1:6" x14ac:dyDescent="0.3">
      <c r="A39" s="15" t="s">
        <v>2</v>
      </c>
      <c r="B39" s="5" t="s">
        <v>67</v>
      </c>
      <c r="C39" s="6" t="s">
        <v>68</v>
      </c>
      <c r="D39" s="7">
        <v>5175.59</v>
      </c>
      <c r="E39" s="8">
        <v>183.55</v>
      </c>
      <c r="F39" s="16">
        <f t="shared" si="0"/>
        <v>5359.14</v>
      </c>
    </row>
    <row r="40" spans="1:6" x14ac:dyDescent="0.3">
      <c r="A40" s="15" t="s">
        <v>2</v>
      </c>
      <c r="B40" s="5" t="s">
        <v>69</v>
      </c>
      <c r="C40" s="6" t="s">
        <v>70</v>
      </c>
      <c r="D40" s="7">
        <v>5730.12</v>
      </c>
      <c r="E40" s="8">
        <v>181.36</v>
      </c>
      <c r="F40" s="16">
        <f t="shared" si="0"/>
        <v>5911.48</v>
      </c>
    </row>
    <row r="41" spans="1:6" x14ac:dyDescent="0.3">
      <c r="A41" s="15" t="s">
        <v>2</v>
      </c>
      <c r="B41" s="5" t="s">
        <v>9</v>
      </c>
      <c r="C41" s="5" t="s">
        <v>71</v>
      </c>
      <c r="D41" s="7">
        <v>5730.12</v>
      </c>
      <c r="E41" s="8">
        <v>5802</v>
      </c>
      <c r="F41" s="16">
        <f t="shared" si="0"/>
        <v>11532.119999999999</v>
      </c>
    </row>
    <row r="42" spans="1:6" x14ac:dyDescent="0.3">
      <c r="A42" s="15" t="s">
        <v>2</v>
      </c>
      <c r="B42" s="5" t="s">
        <v>72</v>
      </c>
      <c r="C42" s="6" t="s">
        <v>73</v>
      </c>
      <c r="D42" s="7">
        <v>5730.12</v>
      </c>
      <c r="E42" s="8">
        <v>272.04000000000002</v>
      </c>
      <c r="F42" s="16">
        <f t="shared" si="0"/>
        <v>6002.16</v>
      </c>
    </row>
    <row r="43" spans="1:6" x14ac:dyDescent="0.3">
      <c r="A43" s="15" t="s">
        <v>2</v>
      </c>
      <c r="B43" s="5" t="s">
        <v>74</v>
      </c>
      <c r="C43" s="6" t="s">
        <v>75</v>
      </c>
      <c r="D43" s="7">
        <v>5730.12</v>
      </c>
      <c r="E43" s="7">
        <v>0</v>
      </c>
      <c r="F43" s="16">
        <f t="shared" si="0"/>
        <v>5730.12</v>
      </c>
    </row>
    <row r="44" spans="1:6" x14ac:dyDescent="0.3">
      <c r="A44" s="15" t="s">
        <v>2</v>
      </c>
      <c r="B44" s="5" t="s">
        <v>76</v>
      </c>
      <c r="C44" s="5" t="s">
        <v>77</v>
      </c>
      <c r="D44" s="7">
        <v>5730.12</v>
      </c>
      <c r="E44" s="7">
        <v>0</v>
      </c>
      <c r="F44" s="16">
        <f t="shared" si="0"/>
        <v>5730.12</v>
      </c>
    </row>
    <row r="45" spans="1:6" x14ac:dyDescent="0.3">
      <c r="A45" s="15" t="s">
        <v>2</v>
      </c>
      <c r="B45" s="5" t="s">
        <v>78</v>
      </c>
      <c r="C45" s="6" t="s">
        <v>79</v>
      </c>
      <c r="D45" s="7">
        <v>5730.12</v>
      </c>
      <c r="E45" s="7">
        <v>1285.6399999999996</v>
      </c>
      <c r="F45" s="16">
        <f t="shared" si="0"/>
        <v>7015.7599999999993</v>
      </c>
    </row>
    <row r="46" spans="1:6" x14ac:dyDescent="0.3">
      <c r="A46" s="15" t="s">
        <v>2</v>
      </c>
      <c r="B46" s="5" t="s">
        <v>80</v>
      </c>
      <c r="C46" s="5" t="s">
        <v>81</v>
      </c>
      <c r="D46" s="7">
        <v>5730.12</v>
      </c>
      <c r="E46" s="8">
        <v>272.04000000000002</v>
      </c>
      <c r="F46" s="16">
        <f t="shared" si="0"/>
        <v>6002.16</v>
      </c>
    </row>
    <row r="47" spans="1:6" x14ac:dyDescent="0.3">
      <c r="A47" s="15" t="s">
        <v>2</v>
      </c>
      <c r="B47" s="5" t="s">
        <v>82</v>
      </c>
      <c r="C47" s="5" t="s">
        <v>83</v>
      </c>
      <c r="D47" s="7">
        <v>5730.12</v>
      </c>
      <c r="E47" s="7">
        <v>1020.3999999999997</v>
      </c>
      <c r="F47" s="16">
        <f t="shared" si="0"/>
        <v>6750.5199999999995</v>
      </c>
    </row>
    <row r="48" spans="1:6" x14ac:dyDescent="0.3">
      <c r="A48" s="21" t="s">
        <v>2</v>
      </c>
      <c r="B48" s="22" t="s">
        <v>84</v>
      </c>
      <c r="C48" s="22" t="s">
        <v>85</v>
      </c>
      <c r="D48" s="23">
        <v>5730.12</v>
      </c>
      <c r="E48" s="23">
        <v>180.93</v>
      </c>
      <c r="F48" s="24">
        <f t="shared" si="0"/>
        <v>5911.05</v>
      </c>
    </row>
    <row r="49" spans="1:6" x14ac:dyDescent="0.3">
      <c r="A49" s="5"/>
      <c r="B49" s="5"/>
      <c r="C49" s="11" t="s">
        <v>86</v>
      </c>
      <c r="D49" s="12">
        <f>SUM(D4:D48)</f>
        <v>250700.38999999987</v>
      </c>
      <c r="E49" s="12">
        <f>SUM(E4:E48)</f>
        <v>80582.26999999999</v>
      </c>
      <c r="F49" s="12">
        <f>SUM(F4:F48)</f>
        <v>331282.65999999992</v>
      </c>
    </row>
    <row r="50" spans="1:6" x14ac:dyDescent="0.3">
      <c r="A50"/>
      <c r="B50"/>
      <c r="C50"/>
      <c r="D50"/>
      <c r="E50"/>
      <c r="F50"/>
    </row>
    <row r="51" spans="1:6" x14ac:dyDescent="0.3">
      <c r="A51"/>
      <c r="B51"/>
      <c r="C51"/>
      <c r="D51"/>
      <c r="E51"/>
      <c r="F51"/>
    </row>
    <row r="52" spans="1:6" x14ac:dyDescent="0.3">
      <c r="A52" s="25" t="s">
        <v>99</v>
      </c>
      <c r="B52" s="26" t="s">
        <v>94</v>
      </c>
      <c r="C52" s="26" t="s">
        <v>95</v>
      </c>
      <c r="D52" s="27" t="s">
        <v>93</v>
      </c>
      <c r="E52" s="19" t="s">
        <v>100</v>
      </c>
      <c r="F52" s="28" t="s">
        <v>1</v>
      </c>
    </row>
    <row r="53" spans="1:6" x14ac:dyDescent="0.3">
      <c r="A53" s="15" t="s">
        <v>87</v>
      </c>
      <c r="B53" s="5" t="s">
        <v>88</v>
      </c>
      <c r="C53" s="5" t="s">
        <v>89</v>
      </c>
      <c r="D53" s="8">
        <v>305.64</v>
      </c>
      <c r="E53" s="8"/>
      <c r="F53" s="16">
        <f>SUM(D53:E53)</f>
        <v>305.64</v>
      </c>
    </row>
    <row r="54" spans="1:6" x14ac:dyDescent="0.3">
      <c r="A54" s="21" t="s">
        <v>90</v>
      </c>
      <c r="B54" s="22" t="s">
        <v>91</v>
      </c>
      <c r="C54" s="22" t="s">
        <v>92</v>
      </c>
      <c r="D54" s="29">
        <v>305.64</v>
      </c>
      <c r="E54" s="29"/>
      <c r="F54" s="24">
        <f>SUM(D54:E54)</f>
        <v>305.64</v>
      </c>
    </row>
    <row r="55" spans="1:6" x14ac:dyDescent="0.3">
      <c r="C55" s="14" t="s">
        <v>86</v>
      </c>
      <c r="D55" s="13">
        <f>SUM(D53:D54)</f>
        <v>611.28</v>
      </c>
      <c r="E55" s="13">
        <f>SUM(E53:E54)</f>
        <v>0</v>
      </c>
      <c r="F55" s="13">
        <f>SUM(F53:F54)</f>
        <v>611.28</v>
      </c>
    </row>
    <row r="57" spans="1:6" x14ac:dyDescent="0.3">
      <c r="F57" s="13">
        <f>F55+F49</f>
        <v>331893.93999999994</v>
      </c>
    </row>
    <row r="72" spans="1:6" s="14" customFormat="1" ht="30" customHeight="1" x14ac:dyDescent="0.3">
      <c r="A72" s="1"/>
      <c r="B72" s="1"/>
      <c r="C72" s="1"/>
      <c r="D72" s="3"/>
      <c r="E72" s="3"/>
      <c r="F72" s="3"/>
    </row>
    <row r="79" spans="1:6" s="14" customFormat="1" x14ac:dyDescent="0.3">
      <c r="A79" s="1"/>
      <c r="B79" s="1"/>
      <c r="C79" s="1"/>
      <c r="D79" s="3"/>
      <c r="E79" s="3"/>
      <c r="F79" s="3"/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Weatherburn</dc:creator>
  <cp:lastModifiedBy>Matt Pearce</cp:lastModifiedBy>
  <dcterms:created xsi:type="dcterms:W3CDTF">2022-05-05T15:09:30Z</dcterms:created>
  <dcterms:modified xsi:type="dcterms:W3CDTF">2023-06-01T10:45:05Z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f64b5a-70e3-4d13-98dc-9c006fabbb8e_Enabled">
    <vt:lpwstr>true</vt:lpwstr>
  </property>
  <property fmtid="{D5CDD505-2E9C-101B-9397-08002B2CF9AE}" pid="3" name="MSIP_Label_c6f64b5a-70e3-4d13-98dc-9c006fabbb8e_SetDate">
    <vt:lpwstr>2023-06-01T10:40:04Z</vt:lpwstr>
  </property>
  <property fmtid="{D5CDD505-2E9C-101B-9397-08002B2CF9AE}" pid="4" name="MSIP_Label_c6f64b5a-70e3-4d13-98dc-9c006fabbb8e_Method">
    <vt:lpwstr>Standard</vt:lpwstr>
  </property>
  <property fmtid="{D5CDD505-2E9C-101B-9397-08002B2CF9AE}" pid="5" name="MSIP_Label_c6f64b5a-70e3-4d13-98dc-9c006fabbb8e_Name">
    <vt:lpwstr>Not Classified</vt:lpwstr>
  </property>
  <property fmtid="{D5CDD505-2E9C-101B-9397-08002B2CF9AE}" pid="6" name="MSIP_Label_c6f64b5a-70e3-4d13-98dc-9c006fabbb8e_SiteId">
    <vt:lpwstr>a299760a-16eb-4f36-84d7-1c6fdd63f547</vt:lpwstr>
  </property>
  <property fmtid="{D5CDD505-2E9C-101B-9397-08002B2CF9AE}" pid="7" name="MSIP_Label_c6f64b5a-70e3-4d13-98dc-9c006fabbb8e_ActionId">
    <vt:lpwstr>28198a0c-d86c-42f0-9b3c-87449fd74734</vt:lpwstr>
  </property>
  <property fmtid="{D5CDD505-2E9C-101B-9397-08002B2CF9AE}" pid="8" name="MSIP_Label_c6f64b5a-70e3-4d13-98dc-9c006fabbb8e_ContentBits">
    <vt:lpwstr>0</vt:lpwstr>
  </property>
</Properties>
</file>