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55" windowWidth="19440" windowHeight="12600" tabRatio="866"/>
  </bookViews>
  <sheets>
    <sheet name="S106 spreadsheet" sheetId="1" r:id="rId1"/>
  </sheets>
  <definedNames>
    <definedName name="_xlnm._FilterDatabase" localSheetId="0" hidden="1">'S106 spreadsheet'!$A$1:$P$1</definedName>
    <definedName name="Z_2FC08275_FBA0_448D_BF19_27EE334E3BF0_.wvu.FilterData" localSheetId="0" hidden="1">'S106 spreadsheet'!$A$1:$P$139</definedName>
    <definedName name="Z_6C85BF58_D5E3_4E77_B63C_C7E1AC1E6E9F_.wvu.FilterData" localSheetId="0" hidden="1">'S106 spreadsheet'!$A$1:$IU$383</definedName>
    <definedName name="Z_C9EBDACD_D4E4_4A15_B680_61E9A4C94FEF_.wvu.FilterData" localSheetId="0" hidden="1">'S106 spreadsheet'!$A$1:$P$139</definedName>
    <definedName name="Z_F7500B26_5D5A_4CAB_A70C_D159D0573132_.wvu.FilterData" localSheetId="0" hidden="1">'S106 spreadsheet'!$A$1:$P$139</definedName>
  </definedNames>
  <calcPr calcId="145621"/>
  <customWorkbookViews>
    <customWorkbookView name="Michael Martin - Personal View" guid="{6C85BF58-D5E3-4E77-B63C-C7E1AC1E6E9F}" mergeInterval="0" personalView="1" maximized="1" windowWidth="1280" windowHeight="838" activeSheetId="1"/>
    <customWorkbookView name="lee - Personal View" guid="{2FC08275-FBA0-448D-BF19-27EE334E3BF0}" mergeInterval="0" personalView="1" maximized="1" xWindow="1" yWindow="1" windowWidth="1276" windowHeight="809" activeSheetId="1"/>
    <customWorkbookView name="Gary Fisher - Personal View" guid="{F7500B26-5D5A-4CAB-A70C-D159D0573132}" mergeInterval="0" personalView="1" maximized="1" windowWidth="1280" windowHeight="799" activeSheetId="1"/>
    <customWorkbookView name="gary.fisher - Personal View" guid="{C9EBDACD-D4E4-4A15-B680-61E9A4C94FEF}" mergeInterval="0" personalView="1" maximized="1" xWindow="1" yWindow="1" windowWidth="1276" windowHeight="809" activeSheetId="1"/>
  </customWorkbookViews>
</workbook>
</file>

<file path=xl/calcChain.xml><?xml version="1.0" encoding="utf-8"?>
<calcChain xmlns="http://schemas.openxmlformats.org/spreadsheetml/2006/main">
  <c r="M635" i="1" l="1"/>
  <c r="M534" i="1"/>
  <c r="M155" i="1"/>
  <c r="M4" i="1" l="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6" i="1"/>
  <c r="M3" i="1"/>
  <c r="M2" i="1"/>
</calcChain>
</file>

<file path=xl/sharedStrings.xml><?xml version="1.0" encoding="utf-8"?>
<sst xmlns="http://schemas.openxmlformats.org/spreadsheetml/2006/main" count="6333" uniqueCount="1553">
  <si>
    <t>W/11/1362</t>
  </si>
  <si>
    <t>Play</t>
  </si>
  <si>
    <t>Education</t>
  </si>
  <si>
    <t>Ward</t>
  </si>
  <si>
    <t>Application number</t>
  </si>
  <si>
    <t>Planning decision date</t>
  </si>
  <si>
    <t>Development address</t>
  </si>
  <si>
    <t>Code</t>
  </si>
  <si>
    <t>Amount</t>
  </si>
  <si>
    <t>Spend by</t>
  </si>
  <si>
    <t>Responsible authority</t>
  </si>
  <si>
    <t>Open space</t>
  </si>
  <si>
    <t>WDC Leisure</t>
  </si>
  <si>
    <t>W/10/1370</t>
  </si>
  <si>
    <t>13-17 Kenilworth Street, Leamington Spa</t>
  </si>
  <si>
    <t>122 Warwick Street, Leamington Spa</t>
  </si>
  <si>
    <t>W/02/1691</t>
  </si>
  <si>
    <t>Land at Cape Road, Warwick</t>
  </si>
  <si>
    <t>WCC Education</t>
  </si>
  <si>
    <t>Public transport</t>
  </si>
  <si>
    <t>WCC Highways</t>
  </si>
  <si>
    <t>Highways</t>
  </si>
  <si>
    <t>Provision of affordable housing</t>
  </si>
  <si>
    <t>Affordable housing</t>
  </si>
  <si>
    <t>WDC Housing</t>
  </si>
  <si>
    <t>100% prior to occupation</t>
  </si>
  <si>
    <t>100% prior to commencement</t>
  </si>
  <si>
    <t>By 12 months after commencement</t>
  </si>
  <si>
    <t>Within 6 months after commencement</t>
  </si>
  <si>
    <t>48% of affordable homes transferred to registered social landlord prior to completion of 50% of non affordable homes</t>
  </si>
  <si>
    <t>All affordable homes transferred to registered social landlord prior to completion of 90% of non-affordable homes</t>
  </si>
  <si>
    <t>Warwick West</t>
  </si>
  <si>
    <t>W/02/0474</t>
  </si>
  <si>
    <t>Land at Gog Brook Farm, Warwick</t>
  </si>
  <si>
    <t>Primary Education</t>
  </si>
  <si>
    <t>Description of contribution/requirement</t>
  </si>
  <si>
    <t>Primary Education contribution</t>
  </si>
  <si>
    <t>Highways contribution</t>
  </si>
  <si>
    <t>Libraries contribution</t>
  </si>
  <si>
    <t>Provision of play area</t>
  </si>
  <si>
    <t>100% upon completion</t>
  </si>
  <si>
    <t>By the completion of 750 houses</t>
  </si>
  <si>
    <t>To be delivered in phases</t>
  </si>
  <si>
    <t>Secondary Education</t>
  </si>
  <si>
    <t>Libraries</t>
  </si>
  <si>
    <t>Play Area</t>
  </si>
  <si>
    <t>Traffic Management</t>
  </si>
  <si>
    <t>N/A</t>
  </si>
  <si>
    <t>Bishops Tachbrook</t>
  </si>
  <si>
    <t>Leamington Brunswick</t>
  </si>
  <si>
    <t>Budbrooke</t>
  </si>
  <si>
    <t>Leamington Clarendon</t>
  </si>
  <si>
    <t>Cubbington</t>
  </si>
  <si>
    <t>Kenilworth Abbey</t>
  </si>
  <si>
    <t>Kenilworth Park Hill</t>
  </si>
  <si>
    <t>Lapworth</t>
  </si>
  <si>
    <t>Leek Wootton</t>
  </si>
  <si>
    <t>Leamington Manor</t>
  </si>
  <si>
    <t>Leamington Milverton</t>
  </si>
  <si>
    <t>Radford Semele</t>
  </si>
  <si>
    <t>Stoneleigh</t>
  </si>
  <si>
    <t>Warwick North</t>
  </si>
  <si>
    <t>Warwick South</t>
  </si>
  <si>
    <t>Whitnash</t>
  </si>
  <si>
    <t>WCC Libraries</t>
  </si>
  <si>
    <t>W/04/2206</t>
  </si>
  <si>
    <t>99 - 105 Lillington Road, Leamington Spa</t>
  </si>
  <si>
    <t>Education contribution</t>
  </si>
  <si>
    <t>Y</t>
  </si>
  <si>
    <t>Land at St Fremund Way, Whitnash</t>
  </si>
  <si>
    <t>Provision of 8 affordable homes off site</t>
  </si>
  <si>
    <t>Paid/Delivered</t>
  </si>
  <si>
    <t>Affordable Housing</t>
  </si>
  <si>
    <t>Former Printing Works, Theatre Street, Warwick</t>
  </si>
  <si>
    <t>W/06/1512</t>
  </si>
  <si>
    <t>Air Quality monitoring contribution</t>
  </si>
  <si>
    <t>On completion of the 8th apartment</t>
  </si>
  <si>
    <t>Air Quality</t>
  </si>
  <si>
    <t>W/00/0465</t>
  </si>
  <si>
    <t>Gog Brook Farm, Hampton Road, Warwick</t>
  </si>
  <si>
    <t>Play equipment contribution</t>
  </si>
  <si>
    <t>Play area commuted sum</t>
  </si>
  <si>
    <t>Transfer of play area</t>
  </si>
  <si>
    <t>30% affordable housing</t>
  </si>
  <si>
    <t>Primary education contribution of £50,237 and £3,323 for every unit exceeding 84</t>
  </si>
  <si>
    <t>Secondary education contribution of £97,518</t>
  </si>
  <si>
    <t>Public transport contribution of £54,512</t>
  </si>
  <si>
    <t>Towards the provision of bus services between the development site; Warwick Town Centre and Warwick Parkway station.</t>
  </si>
  <si>
    <t>Library contribution of £4,102 and £103 for every unit exceeding 84.</t>
  </si>
  <si>
    <t>Traffic management contribution of £335,955</t>
  </si>
  <si>
    <t>By the occupation of 50 dwellings</t>
  </si>
  <si>
    <t>By the occupation of 50 dwellings.</t>
  </si>
  <si>
    <t>Upon completion of the transfer of the play area.</t>
  </si>
  <si>
    <t>By the time the immediately adjacent properties are occupied.</t>
  </si>
  <si>
    <t>50% prior to completion of 50% of the development. 100% prior to completion of 95% of the development.</t>
  </si>
  <si>
    <t>£25,000 on the 2nd anniversary of the commencement of the development; the balance on the 3rd anniversary.   £3323 to be paid per additional dwelling by the occupation of each dwelling.</t>
  </si>
  <si>
    <t>100% within 12 months of commencement.</t>
  </si>
  <si>
    <t>£18,17 1.00 fifteen working days after the commencement of development; £18,17 1.00 twelve months after the due date for payment of the first instalment and the balance two years after the due date for payment of the first instalment.</t>
  </si>
  <si>
    <t>Within 12 months of commencement. £103 to be paid per additional dwelling by the occupation of each dwelling.</t>
  </si>
  <si>
    <t>Paid in instalments on the first 5 anniversaries of the Commencement  of Development as follows: - the first 4 instalments shall be the sum of £3999.47 multiplied by the total number</t>
  </si>
  <si>
    <t>W/02/0461</t>
  </si>
  <si>
    <t>Description of Development</t>
  </si>
  <si>
    <t>Mixed use development: employment and residential</t>
  </si>
  <si>
    <t>Residential development</t>
  </si>
  <si>
    <t>Outline application for 12 dwellings</t>
  </si>
  <si>
    <t xml:space="preserve">Amendment to W/98/0166 to increase the no. of dwellings from 95 to 142.  </t>
  </si>
  <si>
    <t>W/04/1312</t>
  </si>
  <si>
    <t>Conversion of factory into 16 apartments</t>
  </si>
  <si>
    <t>Outline application for business use</t>
  </si>
  <si>
    <t>Highways contribution.</t>
  </si>
  <si>
    <t>Upon commencement</t>
  </si>
  <si>
    <t>Variation of conditions 13 and 14 of planning permission W/94/1410 such that no more than 700 dwellings shall be occupied prior to the completion of the Warwick Town Centre Traffic Management Scheme and the northern link road access to the A429..</t>
  </si>
  <si>
    <t>W/04/0505</t>
  </si>
  <si>
    <t>Within 28 days of commencement</t>
  </si>
  <si>
    <t>By the completion of 750 dwellings</t>
  </si>
  <si>
    <t>Play area equipment contribution</t>
  </si>
  <si>
    <t>Transfer of play area to WDC</t>
  </si>
  <si>
    <t>Prior to the occupation of the immediately adjacent properties</t>
  </si>
  <si>
    <t>For every dwelling over 550</t>
  </si>
  <si>
    <t>Quarterly following the occupation of the properties in question.</t>
  </si>
  <si>
    <t>Provision of 30% affordable housing</t>
  </si>
  <si>
    <t>20 affordable units to be provided by the completion of 200 market houses and the remainder (of the 30% affordable housing) by the completion of 375 market houses.</t>
  </si>
  <si>
    <t>W/05/1795</t>
  </si>
  <si>
    <t>Erection of dwelling</t>
  </si>
  <si>
    <t>Land adjacent to the Manor House, Church Road, Bubbenhall.</t>
  </si>
  <si>
    <t>Revocation of earlier unimplemented permission.</t>
  </si>
  <si>
    <t>Upon implementation.</t>
  </si>
  <si>
    <t>WDC DM</t>
  </si>
  <si>
    <t>W/06/0503</t>
  </si>
  <si>
    <t>Erection of 3 storey office building</t>
  </si>
  <si>
    <t>Land adjacent Leper House and former Council Depot, Saltisford</t>
  </si>
  <si>
    <t>To ensure that the requirements of the agreement completed pursuant to the earlier permission W/03/1339 apply to this subsequent permission.</t>
  </si>
  <si>
    <t>Transfer</t>
  </si>
  <si>
    <t>W/06/0342</t>
  </si>
  <si>
    <t>Clarendon House, 1-2 Clarendon Square, Leamington</t>
  </si>
  <si>
    <t>Variation of agreement to link the requirements of the agreement completed pursuant to earlier application W/04/0075 to this permission.</t>
  </si>
  <si>
    <t>W/04/0075</t>
  </si>
  <si>
    <t>W/05/0262</t>
  </si>
  <si>
    <t>Outline permission for residential development</t>
  </si>
  <si>
    <t>Land at Dalehouse Lane, Kenilworth</t>
  </si>
  <si>
    <t>Education contribution to be paid in accordance with the formula in the agreement.</t>
  </si>
  <si>
    <t>100% on occupation of the 1st dwelling</t>
  </si>
  <si>
    <t>In accordance with formula</t>
  </si>
  <si>
    <t xml:space="preserve">Library contribution </t>
  </si>
  <si>
    <t>Library</t>
  </si>
  <si>
    <t>40% affordable housing</t>
  </si>
  <si>
    <t>50% affordable housing units to be available for occupation prior to the occupation of more than 50% of the Open Market Dwellings.  All affordable housing units to be available for occupation prior to the occupation of more than 95% of the Open Market Dwellings.</t>
  </si>
  <si>
    <t>W/12/0241</t>
  </si>
  <si>
    <t>Creation of new retail units</t>
  </si>
  <si>
    <t>131 - 137 Regent Street, Leamington</t>
  </si>
  <si>
    <t>Revocation of W/10/1032</t>
  </si>
  <si>
    <t>W/11/1624</t>
  </si>
  <si>
    <t>Creation of new retail units and erection of flats and houses.</t>
  </si>
  <si>
    <t xml:space="preserve">Police contribution </t>
  </si>
  <si>
    <t>Towards provision of additional police infrastructure.</t>
  </si>
  <si>
    <t>Prior to occupation.</t>
  </si>
  <si>
    <t>Open space contribution</t>
  </si>
  <si>
    <t>Warwickshire Police</t>
  </si>
  <si>
    <t>Parking</t>
  </si>
  <si>
    <t>Prevention of occupants securing car parking permits.</t>
  </si>
  <si>
    <t>W/07/1202</t>
  </si>
  <si>
    <t>Change of use to hot food takeaway</t>
  </si>
  <si>
    <t>To revoke W/06/1763</t>
  </si>
  <si>
    <t>W/05/0962</t>
  </si>
  <si>
    <t>Alterations and extensions including mezzanine floor.</t>
  </si>
  <si>
    <t>Tesco Store, Emscote Road, Warwick</t>
  </si>
  <si>
    <t>Mova contribution</t>
  </si>
  <si>
    <t>Cycle Lanes contribution</t>
  </si>
  <si>
    <t>CCTV Contribution</t>
  </si>
  <si>
    <t>Green Travel Plan</t>
  </si>
  <si>
    <t>Employment of Transport Co-ordinator</t>
  </si>
  <si>
    <t>Towards the upgrade of the
Coventry Road/St Johns traffic signal controlled junction or towards
other junction capacity improvements along the Emscote Road
corridor;</t>
  </si>
  <si>
    <t>Towards the installation of CCTV along Emscote Road</t>
  </si>
  <si>
    <t>towards the completion of the
Emscote Road cycle lane between the junction of the Tesco Store
with Emscote Road and Portobello Bridge;</t>
  </si>
  <si>
    <t>CCTV</t>
  </si>
  <si>
    <t>WDC CCTV</t>
  </si>
  <si>
    <t>Prior to implementation</t>
  </si>
  <si>
    <t xml:space="preserve">Prior to the opening of the store </t>
  </si>
  <si>
    <t>Within 10 working days of implementation.</t>
  </si>
  <si>
    <t>New building comprising ground floor retail use and upper floor residential use</t>
  </si>
  <si>
    <t>22 Coten End, Warwick</t>
  </si>
  <si>
    <t>W/07/0327</t>
  </si>
  <si>
    <t>All 10 residential units to be provided as affordable housing.</t>
  </si>
  <si>
    <t>Prior to occupation of ground floor retail units</t>
  </si>
  <si>
    <t>Payment made.</t>
  </si>
  <si>
    <t>Affordable housing provided.</t>
  </si>
  <si>
    <t>W/03/0399</t>
  </si>
  <si>
    <t>Construction of parking deck</t>
  </si>
  <si>
    <t>Former Conoc Centre, Warwick Technology Park, Gallows Hill.</t>
  </si>
  <si>
    <t>Junction Improvement Contribution towards the costs of providing a junction at either or both of the following locations: Heathcote Lane/Banbury Road; Europa Way/Gallows Hill Junction</t>
  </si>
  <si>
    <t>Junction Improvement contribution.</t>
  </si>
  <si>
    <t>On the execution of the agreement.</t>
  </si>
  <si>
    <t>Park and Ride contribution</t>
  </si>
  <si>
    <t>Park and Ride contribution towards the provision of the Warwick/Leamington Park and Ride Project to be provided by the County Council.</t>
  </si>
  <si>
    <t>Pedestrian crossing contribution</t>
  </si>
  <si>
    <t>Pedestrian crossing contribution towards the costs of a Pedestrian Crossing to be provided by the County Council on Banbury Road, Warwick between its junctions with Myton Road and  Heathcote Lane.</t>
  </si>
  <si>
    <t>Within 6 months of the execution of the agreement.</t>
  </si>
  <si>
    <t>W/06/01861</t>
  </si>
  <si>
    <t>Office Building and car park (phase 2)</t>
  </si>
  <si>
    <t>The Wolsey Centre, Harrison Way, Leamington Spa</t>
  </si>
  <si>
    <t>Prior to occupation</t>
  </si>
  <si>
    <t>Construction of Local Centre</t>
  </si>
  <si>
    <t>W/04/2251</t>
  </si>
  <si>
    <t>Land adjacent Narrow Hall Meadow, Warwick</t>
  </si>
  <si>
    <t>Prior to the occupation of the residential flats element of the development.</t>
  </si>
  <si>
    <t>W/06/0125</t>
  </si>
  <si>
    <t>Residential development: 33 units</t>
  </si>
  <si>
    <t>Hillcrest Garage, Coventry Road, Kenilworth</t>
  </si>
  <si>
    <t>Primary Education Contribution</t>
  </si>
  <si>
    <t xml:space="preserve">Secondary Education Contribution </t>
  </si>
  <si>
    <t>Library Contribution</t>
  </si>
  <si>
    <t>Public Transport contribution</t>
  </si>
  <si>
    <t>Delivery of flood alleviation scheme</t>
  </si>
  <si>
    <t>Delivery of 40% affordable housing</t>
  </si>
  <si>
    <t>100% on occupation of the 1st dwelling.</t>
  </si>
  <si>
    <t>100% prior to the occupation of the 12th dwelling.</t>
  </si>
  <si>
    <t>To be completed prior to commencement</t>
  </si>
  <si>
    <t>50% of the affordable units to be available for occupation prior to the occupation of 50% of the market units; 100% of the affordable units to be available for occupation prior to the occupation of 95% of the market units.</t>
  </si>
  <si>
    <t>Relates to the scheme to be delivered on immediately adjacent land the subject of planning permission reference W/04/1985.</t>
  </si>
  <si>
    <t>W/04/0913</t>
  </si>
  <si>
    <t>Development to provide retail and restaurant units and 24 residential units.</t>
  </si>
  <si>
    <t>Abbey End, Kenilworth</t>
  </si>
  <si>
    <t>Education Contribution</t>
  </si>
  <si>
    <t>No trigger</t>
  </si>
  <si>
    <t>Towards facilities at Kenilworth Library.</t>
  </si>
  <si>
    <t>Cycleway</t>
  </si>
  <si>
    <t>Public Transport</t>
  </si>
  <si>
    <t>Flood</t>
  </si>
  <si>
    <t>Prior to commencement</t>
  </si>
  <si>
    <t>Towards the preparation and distribution of public transport information</t>
  </si>
  <si>
    <t>Provision of 5 units of affordable housing.</t>
  </si>
  <si>
    <t>W/05/0428</t>
  </si>
  <si>
    <t>Erection of 5th floor and conversion of upper floors to provide 54 apartments.</t>
  </si>
  <si>
    <t>Lunn Poly House, Clarendon Avenue, Leamington</t>
  </si>
  <si>
    <t>As per the formula included in the agreement.</t>
  </si>
  <si>
    <t>Sustainable transport contribution</t>
  </si>
  <si>
    <t xml:space="preserve">Car park contribution </t>
  </si>
  <si>
    <t>Towards the provision of pay on foot parking.</t>
  </si>
  <si>
    <t>Car Park</t>
  </si>
  <si>
    <t>Towards CCTV</t>
  </si>
  <si>
    <t>Towards barriers</t>
  </si>
  <si>
    <t>Provision  of car parking spaces</t>
  </si>
  <si>
    <t>104 spaces in Covent Garden car park for the first 5 years of the occupation of the development</t>
  </si>
  <si>
    <t>W/01/0203</t>
  </si>
  <si>
    <t>1 The Shopping Centre, St Margarets Road, Leamington Spa</t>
  </si>
  <si>
    <t>W/01/0483</t>
  </si>
  <si>
    <t>Regent Hotel, 77 The Parade, Leamington Spa</t>
  </si>
  <si>
    <t>100% prior occupation of 75th dwelling</t>
  </si>
  <si>
    <t>W/02/1091</t>
  </si>
  <si>
    <t>Whitemoor engineering site, Pipers Lane, Kenilworth</t>
  </si>
  <si>
    <t>W/03/1881</t>
  </si>
  <si>
    <t>34 Kenilworth Road, Leamington Spa, CV32 6JE</t>
  </si>
  <si>
    <t>W/07/1887</t>
  </si>
  <si>
    <t>W/08/1002</t>
  </si>
  <si>
    <t>Revocations of planning permissions W07/0995 and W07/1812</t>
  </si>
  <si>
    <t>Clover Hill, Old Warwick Road, Lapworth, Solihull, B94 6LD</t>
  </si>
  <si>
    <t>Other</t>
  </si>
  <si>
    <t>W/07/1750</t>
  </si>
  <si>
    <t>Travel plan to be prepared and approved before development is occupied.</t>
  </si>
  <si>
    <t>Plot 1001 Tournament Fields, Stratford Road, Warwick</t>
  </si>
  <si>
    <t>Hatton Country World, Dark Lane, Hatton, Warwick, CV35 8XA</t>
  </si>
  <si>
    <t>Manor House Hotel, Avenue Road Leamington Spa</t>
  </si>
  <si>
    <t>100% prior to 50% occupation</t>
  </si>
  <si>
    <t>100% on occupation on 1st dwelling</t>
  </si>
  <si>
    <t>Cape Engineering, Birmingham Road, Warwick</t>
  </si>
  <si>
    <t>W/04/1865</t>
  </si>
  <si>
    <t>Oldhams Transport, Wellesbourne Road, Barford, Warwick, CV35 8DS</t>
  </si>
  <si>
    <t>Education primary</t>
  </si>
  <si>
    <t>Education secondary</t>
  </si>
  <si>
    <t>Traffic - other schemes</t>
  </si>
  <si>
    <t>Library contribution</t>
  </si>
  <si>
    <t>100% on commencement</t>
  </si>
  <si>
    <t>W/05/1924</t>
  </si>
  <si>
    <t>The s106 agreement revokes this permission for a garage and secures a two storey side extension under W/06/1711</t>
  </si>
  <si>
    <t>Hillford House, Barford Road, Barford, Warwick, CV35 8DA</t>
  </si>
  <si>
    <t>W/06/1821</t>
  </si>
  <si>
    <t>Revoke the certificate of lawfulness for the stationing of a mobile home.</t>
  </si>
  <si>
    <t>Shunt House, Leamington Road, Bubbenhall, CV8 3BP</t>
  </si>
  <si>
    <t>W/07/1304</t>
  </si>
  <si>
    <t>Revoke old permission</t>
  </si>
  <si>
    <t>Sintra, Lapworth Street, Bushwood, Lowsonford, B95 5HG</t>
  </si>
  <si>
    <t>W/10/0073</t>
  </si>
  <si>
    <t>Opus 40, Birmingham Road, Warwick, CV34 5QF</t>
  </si>
  <si>
    <t>Before occupation</t>
  </si>
  <si>
    <t>W/11/0116</t>
  </si>
  <si>
    <t>Open space commuted sum</t>
  </si>
  <si>
    <t>W/07/1120</t>
  </si>
  <si>
    <t>Cycleway Contribution</t>
  </si>
  <si>
    <t>Not occupied unless</t>
  </si>
  <si>
    <t>3 months before occupation</t>
  </si>
  <si>
    <t>W/03/1235</t>
  </si>
  <si>
    <t>Not to implement earlier approvals for extensions under refs: W/90/0990 &amp; W/95/1051</t>
  </si>
  <si>
    <t>Broad Oak, Chessetts Wood Road, Lapworth, B94 6ES</t>
  </si>
  <si>
    <t>Revoke earlier/unimplemented planning permission</t>
  </si>
  <si>
    <t>W/05/0067</t>
  </si>
  <si>
    <t xml:space="preserve">To pay the proceeds from the sale of the land  to the School Governors and to use these proceeds in the provision of capital works and facilities for the School. </t>
  </si>
  <si>
    <t>Radford Semele C E Combined School, School Lane, Radford Semele, Leamington Spa, CV31 1TQ</t>
  </si>
  <si>
    <t>W/08/0979</t>
  </si>
  <si>
    <t xml:space="preserve">Utilise revenue from the use of the land towards the preservation of Stoneleigh Abbey and the cultural assets within Stoneleigh Park. </t>
  </si>
  <si>
    <t>Stoneleigh Abbey Riding School, Stoneleigh Abbey, Kenilworth, CV8 2LF</t>
  </si>
  <si>
    <t>Cultural facilities</t>
  </si>
  <si>
    <t>W/09/0464</t>
  </si>
  <si>
    <t>Provision of an on-demand free taxi service from the local stations.</t>
  </si>
  <si>
    <t>Land Adj IBM Site, Haywood Road, Warwick, CV34 5YA</t>
  </si>
  <si>
    <t>Arden</t>
  </si>
  <si>
    <t>Aylesford</t>
  </si>
  <si>
    <t>Clarendon</t>
  </si>
  <si>
    <t>Stoneleigh and Cubbington</t>
  </si>
  <si>
    <t>W/04/0893</t>
  </si>
  <si>
    <t>Proposed office development, Tachbrook Road, Leamington Spa, CV31 3HL</t>
  </si>
  <si>
    <t>One month prior to the date of first occupation</t>
  </si>
  <si>
    <t>One month prior to occupation</t>
  </si>
  <si>
    <t>Measures contained within the Travel Plan to be implemented before such occupation</t>
  </si>
  <si>
    <t>Provision of 10 affordable housing units.</t>
  </si>
  <si>
    <t>WDC Parking</t>
  </si>
  <si>
    <t>W/01/0813</t>
  </si>
  <si>
    <t>50% of affordable housing units to be completed prior to completion of 50% of the market housing; all of the affordable housing to be completed prior to the completion of 95% of the market housing.</t>
  </si>
  <si>
    <t>Secondary education contribution.</t>
  </si>
  <si>
    <t>In full, 1 year after commencement.</t>
  </si>
  <si>
    <t>Education Secondary</t>
  </si>
  <si>
    <t>Primary and early years education contribution.</t>
  </si>
  <si>
    <t>Education Primary</t>
  </si>
  <si>
    <t>Further primary and secondary education contribution</t>
  </si>
  <si>
    <t>Public transport contribution from WCC</t>
  </si>
  <si>
    <t xml:space="preserve">Traffic management contribution </t>
  </si>
  <si>
    <t>Provision of  0.5 ha of open space</t>
  </si>
  <si>
    <t>Prior to the completion of the immediately adjacent road or 100 dwellings.</t>
  </si>
  <si>
    <t>Prior to the completion of 100 dwellings.</t>
  </si>
  <si>
    <t>As per S106 formula</t>
  </si>
  <si>
    <t>Within 1 year of commencement</t>
  </si>
  <si>
    <t>Extension to agricultural buildings</t>
  </si>
  <si>
    <t>Bradshaw Farm, Wellesbourne Road, Wasperton</t>
  </si>
  <si>
    <t>Revocation of W/05/1798</t>
  </si>
  <si>
    <t>On implementation.</t>
  </si>
  <si>
    <t>W/05/0420</t>
  </si>
  <si>
    <t>Development to create 16 apartments</t>
  </si>
  <si>
    <t>Secondary Education contribution</t>
  </si>
  <si>
    <t>By the sale of the 8th apartment</t>
  </si>
  <si>
    <t>Contribution towards library facilities or equipment within Warwick.</t>
  </si>
  <si>
    <t>Air pollution contribution</t>
  </si>
  <si>
    <t>Pollution</t>
  </si>
  <si>
    <t>WDC Environmental Health</t>
  </si>
  <si>
    <t>W/04/2158</t>
  </si>
  <si>
    <t>Residential development of apartments</t>
  </si>
  <si>
    <t>Former Working Mens Club, Ansell Way, Saltisford</t>
  </si>
  <si>
    <t>Provision of 20 units of affordable housing</t>
  </si>
  <si>
    <t>No specific trigger</t>
  </si>
  <si>
    <t>6 months after negotiations on the fixed sun have commenced.</t>
  </si>
  <si>
    <t>To be provided to the 1st occupant of each unit</t>
  </si>
  <si>
    <t>Before occupation of 50% of the market units</t>
  </si>
  <si>
    <t>Contribution towards the improvement of the junction of Saltisford and Ansell Way</t>
  </si>
  <si>
    <t>Change of use of ground floor from retail to take-away</t>
  </si>
  <si>
    <t>Change of use and conversion of basement and ground level for Class A1 or A3.  Continued use of upper floors for hotel purposes.  Erection of new mixed development of 132 flats with ground floor class A1 or A3 units and basement car park for 131 vehicles</t>
  </si>
  <si>
    <t xml:space="preserve">Erection of 61 two bedroom flats with associated parking, roads and sewers (Amended layout &amp; elevations). </t>
  </si>
  <si>
    <t>Conversion of nursing home to form 9 apartments.</t>
  </si>
  <si>
    <t>Mixed development (2 storey) comprising ground floor retail (to include A5 hot food take-away use and dry cleaners) and first floor residential (10 no flats) (Revision to scheme approved under planning permission W07/0327 dated 11 June 2007)</t>
  </si>
  <si>
    <t>Prior to occupation of  remainder of dwellings</t>
  </si>
  <si>
    <t>Revocation</t>
  </si>
  <si>
    <t>Erection of single and two storey extensions to side and rear</t>
  </si>
  <si>
    <t>On implementation of the development.</t>
  </si>
  <si>
    <t>Erection of an independent hospital with ancillary clinics and associated infrastructure</t>
  </si>
  <si>
    <t>Before development is occupied</t>
  </si>
  <si>
    <t>Restrictions in retail area</t>
  </si>
  <si>
    <t>Provision of sustainable transport to stations</t>
  </si>
  <si>
    <t>Travel Plan</t>
  </si>
  <si>
    <t>Mixed use redevelopment comprising employment for B1 purposes; housing including affordable housing</t>
  </si>
  <si>
    <t>Affordable housing contribution</t>
  </si>
  <si>
    <t>Implementation of the development.</t>
  </si>
  <si>
    <t>Retail</t>
  </si>
  <si>
    <t>Cycleway contribution.</t>
  </si>
  <si>
    <t xml:space="preserve"> Bus stop infrastructure contribution </t>
  </si>
  <si>
    <t xml:space="preserve"> Affordable housing of 40% which equates to 24 units</t>
  </si>
  <si>
    <t xml:space="preserve">Redevelopment of former Hotel to 66 No. Residential apartments. </t>
  </si>
  <si>
    <t xml:space="preserve">Erection of 108 one and two bedroom apartments with basement parking. </t>
  </si>
  <si>
    <t>W/03/0299</t>
  </si>
  <si>
    <t>Complete</t>
  </si>
  <si>
    <t>Dormer windows and roof lights</t>
  </si>
  <si>
    <t>Sintra, Lapworth Street, Bushwood</t>
  </si>
  <si>
    <t>On the grant of planning permission.</t>
  </si>
  <si>
    <t>Outline permission for B1 (Office use)</t>
  </si>
  <si>
    <t>Implementation of green travel plan.</t>
  </si>
  <si>
    <t>Extensions to create 8 apartments</t>
  </si>
  <si>
    <t>Warwick University</t>
  </si>
  <si>
    <t>Highways Contribution</t>
  </si>
  <si>
    <t>Cycleway contribution</t>
  </si>
  <si>
    <t>3 months prior to occupation</t>
  </si>
  <si>
    <t>3 months after occupation</t>
  </si>
  <si>
    <t>W/03/0529</t>
  </si>
  <si>
    <t>Erection of 80 dwellings</t>
  </si>
  <si>
    <t>Land at Bread and Meat Close, Warwick</t>
  </si>
  <si>
    <t>Provision of 23 affordable units</t>
  </si>
  <si>
    <t>Within 12 months of commencement</t>
  </si>
  <si>
    <t>Revocation of earlier planning permission.W930991</t>
  </si>
  <si>
    <t>On implementation</t>
  </si>
  <si>
    <t>W/04/0839</t>
  </si>
  <si>
    <t>Extension to house</t>
  </si>
  <si>
    <t>Roman Meadow, Manor Lane, Pinley Green</t>
  </si>
  <si>
    <t>W/07/0079</t>
  </si>
  <si>
    <t>Catesby Cottage, Catesby Lane, Lapworth</t>
  </si>
  <si>
    <t>Erection of outbuilding</t>
  </si>
  <si>
    <t>Use</t>
  </si>
  <si>
    <t>W/11/0074</t>
  </si>
  <si>
    <t>Outline application: residential development</t>
  </si>
  <si>
    <t>Prior to occupation of 50% of the dwellings</t>
  </si>
  <si>
    <t>On commencement of the development</t>
  </si>
  <si>
    <t>Prior to the occupation of 50% of the market housing</t>
  </si>
  <si>
    <t>W/10/1429</t>
  </si>
  <si>
    <t>Construction of 6 affordable homes</t>
  </si>
  <si>
    <t>Land off Queen's Square and Charter Approach, Warwick</t>
  </si>
  <si>
    <t>Provision of 6 affordable units</t>
  </si>
  <si>
    <t>23 affordable homes delivered in total by Jephson</t>
  </si>
  <si>
    <t>27 affordable homes provided by Orbit</t>
  </si>
  <si>
    <t>Commuted sum paid</t>
  </si>
  <si>
    <t>N</t>
  </si>
  <si>
    <t>12 affordable homes acquired by Servite</t>
  </si>
  <si>
    <t>5 affordable homes provided by Orbit</t>
  </si>
  <si>
    <t>18no. Two-bed flats acquired by Servite in 2004</t>
  </si>
  <si>
    <t>24 affordable homes acquired by Bromford in 2007</t>
  </si>
  <si>
    <t>20 affordable homes acquired by Servite Houses in Dec 2007</t>
  </si>
  <si>
    <t>See above</t>
  </si>
  <si>
    <t>W/04/1111</t>
  </si>
  <si>
    <t>Alterations and extensions to provide ground floor retail space with 18 apartments above.</t>
  </si>
  <si>
    <t>73 Warwick Street, Leamington</t>
  </si>
  <si>
    <t>Public transport contribution</t>
  </si>
  <si>
    <t>On occupation of the 1st dwelling</t>
  </si>
  <si>
    <t>Erection of food store</t>
  </si>
  <si>
    <t>Former Hurrans Garden Centre, Myton Road, Warwick</t>
  </si>
  <si>
    <t>Canal</t>
  </si>
  <si>
    <t>W/08/1685</t>
  </si>
  <si>
    <t>Extension to bedroom wings</t>
  </si>
  <si>
    <t>Chesford Grange Hotel, Ashow Road, Chesford</t>
  </si>
  <si>
    <t>W/08/1717</t>
  </si>
  <si>
    <t>2-24 Kenilworth Street, Leamington</t>
  </si>
  <si>
    <t>W/03/1161</t>
  </si>
  <si>
    <t>Erection of two storey extension to provide for main entrance, reception and leisure facilities on ground and first floors.  Four storey extension to provide for 3 ground floor lecture rooms, 3 syndicate rooms and 42 additional bedrooms on upper floors.  Provision of office accommodation within re-structured roof space</t>
  </si>
  <si>
    <t>Woodland Grange, Old Milverton Lane, Old Milverton</t>
  </si>
  <si>
    <t>Amendment of planning permission from W/891437 to new valid permission in accordance with new attached plans.</t>
  </si>
  <si>
    <t>W/02/1527</t>
  </si>
  <si>
    <t>Cape Engineering Site, Birmingham Road, Warwick</t>
  </si>
  <si>
    <t>100% Prior to Commencement</t>
  </si>
  <si>
    <t>W/03/1254</t>
  </si>
  <si>
    <t xml:space="preserve">Erection of 11 dwellings with associated parking &amp; landscaping.  </t>
  </si>
  <si>
    <t>Training Centre, New Road, Norton Lindsey</t>
  </si>
  <si>
    <t>The properties can only be sold as low cost housing and occupied by family</t>
  </si>
  <si>
    <t>100% on Commencement</t>
  </si>
  <si>
    <t>W/03/1813</t>
  </si>
  <si>
    <t>Erection of a detached 3 storey block of 12 no. apartments with associated parking for 16 no. vehicles</t>
  </si>
  <si>
    <t>South Leamington Allotment Site, Montgomery Road, Whitnash, Leamington Spa, CV31 2TG</t>
  </si>
  <si>
    <t>W/02/1631</t>
  </si>
  <si>
    <t xml:space="preserve">Demolition of 2 storey rear outbuildings erection of replacement buildings and conversion of whole complex into 13 dwellings with parking. </t>
  </si>
  <si>
    <t>19 Church Street, Warwick</t>
  </si>
  <si>
    <t>W/04/1851</t>
  </si>
  <si>
    <t>Employment development for class B1, B2  &amp; B8 purposes; associated infrastructure (variation of condition 3 of p.p. W920291 - to allow a longer period of time for the development).</t>
  </si>
  <si>
    <t>Land at South West Warwick (Tournament Fields), Stratford Road, Warwick, CV34 6BS</t>
  </si>
  <si>
    <t>100% occupation</t>
  </si>
  <si>
    <t>Outline application: Residential Development including improvements to Dalehouse Lane/Common Lane junction</t>
  </si>
  <si>
    <t>Deed of variation to amend affordable housing requirements</t>
  </si>
  <si>
    <t>Dalehouse Lane/Common Lane/Cotton Drive,  Kenilworth, CV8 2ED</t>
  </si>
  <si>
    <t>W/04/1913</t>
  </si>
  <si>
    <t>Construction of bar/restaurant and retail units and 24 flats together with parking spaces and associated work following demolition of existing buildings- AMENDED PLANS</t>
  </si>
  <si>
    <t>Units 85 to 91 and adjacent land, Abbey End, Kenilworth, CV8 1QJ</t>
  </si>
  <si>
    <t>Deed of variation affordable housing</t>
  </si>
  <si>
    <t>W/08/0873</t>
  </si>
  <si>
    <t>Change of use from offices class B1 to class C2 (Residential Institution)</t>
  </si>
  <si>
    <t>Woodcote, Warwickshire Police Headquarters, Woodcote Lane, Leek Wootton, Warwick, CV35 7QB</t>
  </si>
  <si>
    <t>Green travel plan to be implemented on occupation and monitored for a period of 5 years</t>
  </si>
  <si>
    <t>W/02/1533</t>
  </si>
  <si>
    <t xml:space="preserve">Erection of 24 dwellings (outline application). </t>
  </si>
  <si>
    <t>Castle Froma, 93 Lillington Road, Leamington Spa</t>
  </si>
  <si>
    <t>Proposed 3 story office development</t>
  </si>
  <si>
    <t>1 month prior to first occupation</t>
  </si>
  <si>
    <t xml:space="preserve">Green travel plan </t>
  </si>
  <si>
    <t xml:space="preserve">Stoneleigh </t>
  </si>
  <si>
    <t>W/04/0349</t>
  </si>
  <si>
    <t>New office building</t>
  </si>
  <si>
    <t>NFU, Stoneleigh Park, Stoneleigh</t>
  </si>
  <si>
    <t>W/06/0087</t>
  </si>
  <si>
    <t>Allocation of car spaces between units</t>
  </si>
  <si>
    <t xml:space="preserve">On occupation </t>
  </si>
  <si>
    <t>No action necessary</t>
  </si>
  <si>
    <t>W/06/0309</t>
  </si>
  <si>
    <t>Advanced Engineering Research and Development Campus</t>
  </si>
  <si>
    <t>Former Honiley Airfield</t>
  </si>
  <si>
    <t>Upon implementation</t>
  </si>
  <si>
    <t>W/03/0393</t>
  </si>
  <si>
    <t>St Fremund Way/Chesterton Drive</t>
  </si>
  <si>
    <t>Leamington Willes</t>
  </si>
  <si>
    <t>On occupation</t>
  </si>
  <si>
    <t>Transfer of land for open space</t>
  </si>
  <si>
    <t>On 100% occupation</t>
  </si>
  <si>
    <t>W/14/1146</t>
  </si>
  <si>
    <t>Holes House Farm, Holes House Lane, Lapworth</t>
  </si>
  <si>
    <t xml:space="preserve">Demolition of existing dwellings </t>
  </si>
  <si>
    <t>High Paddox and Little Orchard, Main Street, Norton Lindsay</t>
  </si>
  <si>
    <t>Erection of dwellings</t>
  </si>
  <si>
    <t>W/04/0866</t>
  </si>
  <si>
    <t>W/11/1640</t>
  </si>
  <si>
    <t>W/11/1670</t>
  </si>
  <si>
    <t>Erection of 80 bed residential care home</t>
  </si>
  <si>
    <t>Quarry Farm, Old Milverton Lane, Old Milverton, Leamington Spa, CV32 6RW</t>
  </si>
  <si>
    <t>W/12/1004</t>
  </si>
  <si>
    <t>Conversion of former library into 28 residential apartments, including extensions/alterations to building and associated parking and landscaping.</t>
  </si>
  <si>
    <t>York Road Centre, Formerly The Old Library, Avenue Road, Leamington Spa, CV31 3PR</t>
  </si>
  <si>
    <t>Open Space Commuted Sum</t>
  </si>
  <si>
    <t>100% Prior to 50% occupation</t>
  </si>
  <si>
    <t>Erection of a two storey side/rear extension</t>
  </si>
  <si>
    <t>39 Mill End, Kenilworth, CV8 2HP</t>
  </si>
  <si>
    <t>W/12/0431</t>
  </si>
  <si>
    <t>Retention of mobile home and change of use of land to allow for the relocation of the caravan storage area</t>
  </si>
  <si>
    <t>Oak Farm, Church Road, Baginton, Coventry, CV8 3AR</t>
  </si>
  <si>
    <t>All spent / Aylesford 2007 and Newburgh 2014</t>
  </si>
  <si>
    <t xml:space="preserve">Myton School £51,000 spent 2005 </t>
  </si>
  <si>
    <t>Newburgh spent between 2009 and 2013. Newburgh Primary £26,303 spent 2013</t>
  </si>
  <si>
    <t>Barford St. Peter's spent 2014</t>
  </si>
  <si>
    <t>Stratford High spent 2010</t>
  </si>
  <si>
    <t>Aylesford School £46,784 spent 2007</t>
  </si>
  <si>
    <t>Conversion of offices to 14 apartments</t>
  </si>
  <si>
    <t>100% prior to occupation of 1st dwelling</t>
  </si>
  <si>
    <t>Land adjacent the LePer House, Saltisford</t>
  </si>
  <si>
    <t>W/02/1912</t>
  </si>
  <si>
    <t>Erection of 106 flats</t>
  </si>
  <si>
    <t>Warwick District Council Depot, Ansell Road, Saltisford</t>
  </si>
  <si>
    <t>Provision of 16 units of affordable housing</t>
  </si>
  <si>
    <t>W/00/0464</t>
  </si>
  <si>
    <t>Land at Gog Brook Farm</t>
  </si>
  <si>
    <t>Contribution towards various highway improvements</t>
  </si>
  <si>
    <t>Contribution towards provision of bus services</t>
  </si>
  <si>
    <t>W/06/0963</t>
  </si>
  <si>
    <t>Retention of bungalow</t>
  </si>
  <si>
    <t>Westwood Lodge, Westwood Heath Road, Coventry</t>
  </si>
  <si>
    <t>Use permitted only for the benefit of the current occupants</t>
  </si>
  <si>
    <t>W/04/2050</t>
  </si>
  <si>
    <t>Revised layout for part of the development (25 units)</t>
  </si>
  <si>
    <t>King Edward VII Memorial Hospital, Birmingham Road, Hatton</t>
  </si>
  <si>
    <t>Community Centre contribution</t>
  </si>
  <si>
    <t>Within 3 months of the date of the agreement.</t>
  </si>
  <si>
    <t>W/06/0279</t>
  </si>
  <si>
    <t>Substitution of house types and minor amendments to Plots 1001 - 1142 (previously approval W04/1312)</t>
  </si>
  <si>
    <t>Land at Parish End/St Fremund Way, Whitnash</t>
  </si>
  <si>
    <t>Manor</t>
  </si>
  <si>
    <t>W/04/1121</t>
  </si>
  <si>
    <t>42 residential units</t>
  </si>
  <si>
    <t>60 Kenilworth Road, Leamington</t>
  </si>
  <si>
    <t>Provision of 12 units of affordable housing</t>
  </si>
  <si>
    <t>On occupation of 1st dwelling</t>
  </si>
  <si>
    <t>As an alternative to the provision of affordable housing on site.</t>
  </si>
  <si>
    <t>W/10/0975</t>
  </si>
  <si>
    <t>46-48 Bedford Street, Leamington</t>
  </si>
  <si>
    <t>On the granting of planning permission</t>
  </si>
  <si>
    <t>W/09/1169</t>
  </si>
  <si>
    <t>Land off Queensway, Leamington</t>
  </si>
  <si>
    <t>W/10/0942</t>
  </si>
  <si>
    <t>Retail and residential development</t>
  </si>
  <si>
    <t>Restriction on car parking permits</t>
  </si>
  <si>
    <t>W/09/1949</t>
  </si>
  <si>
    <t>44-46 Lillington Road, Leamington</t>
  </si>
  <si>
    <t>13 dwellings and 1 apartment</t>
  </si>
  <si>
    <t>Affordable housing: provision of 40% within the site equating to 12 units</t>
  </si>
  <si>
    <t>On completion of the development</t>
  </si>
  <si>
    <t>Revocation of earlier planning permission W/05/1601 which gave permission for a 2 storey storage building at the site.</t>
  </si>
  <si>
    <t>On construction/completion</t>
  </si>
  <si>
    <t xml:space="preserve">Retention of a 1m gap between the development and the site boundary </t>
  </si>
  <si>
    <t>Revocation of earlier planning permission: W/93/0514</t>
  </si>
  <si>
    <t>W/07/0267</t>
  </si>
  <si>
    <t>Within 2 years of the commencement of the development</t>
  </si>
  <si>
    <t>WDC DM and British Waterways Board</t>
  </si>
  <si>
    <t>Revocation of previous planning permissions: W07/0181 and W07/0823</t>
  </si>
  <si>
    <t>Revocation of Certificate of Lawfulness: W/97/0678 relating to the stationing of a mobile home at the site.</t>
  </si>
  <si>
    <t>Paid</t>
  </si>
  <si>
    <t>Received</t>
  </si>
  <si>
    <t>Not implemented</t>
  </si>
  <si>
    <t>Development not commenced</t>
  </si>
  <si>
    <t>W/10/1250</t>
  </si>
  <si>
    <t xml:space="preserve">Demolition of existing school buildings, and the construction of 53 new houses and 5 apartments with access road infrastructure and open space facilities. </t>
  </si>
  <si>
    <t>North Leamington School, Park Road, Leamington Spa, CV32 6LQ</t>
  </si>
  <si>
    <t>Police</t>
  </si>
  <si>
    <t>Open Space Design Scheme</t>
  </si>
  <si>
    <t>50% prior to 50% occupation</t>
  </si>
  <si>
    <t>100% prior to 95% occupation</t>
  </si>
  <si>
    <t>W/10/1664</t>
  </si>
  <si>
    <t>Removal of roof and top section of walls of single storey part of existing building and conversion of remaining two storey building into a dwelling; re-roofing of rear roof slope with slate; installation of new windows and doors; installation of solar panels and rooflights; and retention of existing walls to create front courtyard incorporating existing garage doors and proposed pedestrian gate</t>
  </si>
  <si>
    <t>Garage rear of 6 Bertie Terrace, Gulistan Road,  Leamington Spa</t>
  </si>
  <si>
    <t>W/10/1310</t>
  </si>
  <si>
    <t>Hybrid planning application for a comprehensive mixed use development</t>
  </si>
  <si>
    <t>Former Ford Foundry Site &amp; Associated Landholdings, Old Warwick Road and Princes Drive, Leamington Spa</t>
  </si>
  <si>
    <t>W/11/1069</t>
  </si>
  <si>
    <t>Demolition of existing garages and erection of a two bedroom mews house</t>
  </si>
  <si>
    <t>Bethany, Clarendon Place, Leamington Spa, CV32 5QN</t>
  </si>
  <si>
    <t>W/11/0496</t>
  </si>
  <si>
    <t>Change of use from A1/B1(a)/D1 to A1 (retail) and C1 (hotel with ancillary accommodation including restaurant/bar/coffee shop)</t>
  </si>
  <si>
    <t>Regency Arcade, 154-156 Parade, Leamington Spa, CV32 4BQ</t>
  </si>
  <si>
    <t>Accident reduction contribution</t>
  </si>
  <si>
    <t>W/09/0144</t>
  </si>
  <si>
    <t>Erection of extensions to the super store to provide additional sales and bulk floorspace, a dot com facility, and associated works.(Amended scheme to planning application reference W05/0962).</t>
  </si>
  <si>
    <t>Tesco Supermarket, Emscote Road, Warwick, CV34 5QL</t>
  </si>
  <si>
    <t>W/13/0858</t>
  </si>
  <si>
    <t>Outline application for residential development with all matters reserved apart from access</t>
  </si>
  <si>
    <t>Land to the South of  Fieldgate Lane, Whitnash, Leamington Spa</t>
  </si>
  <si>
    <t>Education Special Needs</t>
  </si>
  <si>
    <t>Footpaths</t>
  </si>
  <si>
    <t>Indoor Sports Facilities</t>
  </si>
  <si>
    <t>Payment of Monitoring Fee</t>
  </si>
  <si>
    <t>Sustainability Pack Contribution</t>
  </si>
  <si>
    <t>Biodiversity off setting</t>
  </si>
  <si>
    <t>Sustainable Urban Drainage System</t>
  </si>
  <si>
    <t>Employment Opportunities</t>
  </si>
  <si>
    <t>Before development commences</t>
  </si>
  <si>
    <t>Prior to occupation of market homes</t>
  </si>
  <si>
    <t>At the time of the transfer of the affordable housing to an appropriate provider.</t>
  </si>
  <si>
    <t>Provision of additional 4 dwellings</t>
  </si>
  <si>
    <t>4 units acquired by Orbit</t>
  </si>
  <si>
    <t>Commuted sum taken in lieu</t>
  </si>
  <si>
    <t>16 homes acquired by Servite</t>
  </si>
  <si>
    <t>29 properties acquired by Bromford</t>
  </si>
  <si>
    <t>Occupation restriction</t>
  </si>
  <si>
    <t>3 low cost market homes sold</t>
  </si>
  <si>
    <t>By occupation of 30 units of market housing</t>
  </si>
  <si>
    <t>See above - commuted sum taken instead</t>
  </si>
  <si>
    <t>Scheme not progressed</t>
  </si>
  <si>
    <t>Affordable housing: provision of 2 additional dwellings</t>
  </si>
  <si>
    <t>Community Development</t>
  </si>
  <si>
    <t>Within three months of date of S106 agreement.</t>
  </si>
  <si>
    <t>2 properties acquired by WRHA</t>
  </si>
  <si>
    <t>Deed of variation of agreement under W/04/1312 for substitution of house types 9no change to original S106.</t>
  </si>
  <si>
    <t>See W/04/1312 Section 106 for details.</t>
  </si>
  <si>
    <t>6 houses provided by Orbit</t>
  </si>
  <si>
    <t>50% occupation</t>
  </si>
  <si>
    <t>On commencement of the development.</t>
  </si>
  <si>
    <t>Open Space</t>
  </si>
  <si>
    <t>Received payment and delivered play area</t>
  </si>
  <si>
    <t>W/11/0467</t>
  </si>
  <si>
    <t>Demolition and erection of buildings including 4 residential units</t>
  </si>
  <si>
    <t>Mill Lane and Old Warwick Road, Lapworth</t>
  </si>
  <si>
    <t xml:space="preserve">Provision of affordable housing </t>
  </si>
  <si>
    <t>Commuted open space contribution</t>
  </si>
  <si>
    <t xml:space="preserve">Health </t>
  </si>
  <si>
    <t>NHS</t>
  </si>
  <si>
    <t>WCC Ecology</t>
  </si>
  <si>
    <t>W/12/1371</t>
  </si>
  <si>
    <t>Development to provide 22 residential retirement units</t>
  </si>
  <si>
    <t>48-50 Waverley Road, Kenilworth</t>
  </si>
  <si>
    <t>W/12/0492</t>
  </si>
  <si>
    <t>Demolition of PH and replacement with 9 dwellings</t>
  </si>
  <si>
    <t>Hobsons Choice, Waverley Road Warwick</t>
  </si>
  <si>
    <t>W/13/1195</t>
  </si>
  <si>
    <t>Variation of W/11/0078 to enable a fabric first approach</t>
  </si>
  <si>
    <t>Aylesford School., Shelley Avenue, Warwick</t>
  </si>
  <si>
    <t>See W/11/0078 for details</t>
  </si>
  <si>
    <t xml:space="preserve">Clarendon </t>
  </si>
  <si>
    <t>W/02/1706</t>
  </si>
  <si>
    <t>Extension to cinema</t>
  </si>
  <si>
    <t>Apollo Cinema, Portland Place, Leamington</t>
  </si>
  <si>
    <t>Car park contribution</t>
  </si>
  <si>
    <t>Towards improvements to St Peters car park</t>
  </si>
  <si>
    <t xml:space="preserve">Car parking </t>
  </si>
  <si>
    <t>Mixed employment and residential development</t>
  </si>
  <si>
    <t>Benfords, The Cape, Warwick</t>
  </si>
  <si>
    <t>Canal bridge upgrading contribution</t>
  </si>
  <si>
    <t>Within 6 months of commencement</t>
  </si>
  <si>
    <t>In accordance with the formula set out in the agreement</t>
  </si>
  <si>
    <t>Relating to the canal bridge linking Locke Lane with Woodloes</t>
  </si>
  <si>
    <t>W/14/0693</t>
  </si>
  <si>
    <t>Full planning permission for 60 dwellings</t>
  </si>
  <si>
    <t>West of 22 Wellesbourne Road, Barford</t>
  </si>
  <si>
    <t>Provision of Affordable housing</t>
  </si>
  <si>
    <t>Provision of open space</t>
  </si>
  <si>
    <t>Sustainable urban drainage scheme</t>
  </si>
  <si>
    <t>Hospital contribution</t>
  </si>
  <si>
    <t>Indoor sports facilities contribution</t>
  </si>
  <si>
    <t>Outdoor sports facilities contribution</t>
  </si>
  <si>
    <t>Off site parks and gardens contribution</t>
  </si>
  <si>
    <t>Police contribution</t>
  </si>
  <si>
    <t>Footpath contribution</t>
  </si>
  <si>
    <t>40% of the total no. of dwellings</t>
  </si>
  <si>
    <t>WD Housing</t>
  </si>
  <si>
    <t>Ecology</t>
  </si>
  <si>
    <t>Drainage</t>
  </si>
  <si>
    <t>£56.73 per dwelling</t>
  </si>
  <si>
    <t>Sports</t>
  </si>
  <si>
    <t>Improvements to King George Playing Fields, Barford</t>
  </si>
  <si>
    <t>To be used as set out in the agreement</t>
  </si>
  <si>
    <t>Within Warwick District</t>
  </si>
  <si>
    <t>Towards provision of police infrastructure within the District</t>
  </si>
  <si>
    <t>For the improvement of public rights of way within 1.5 miles of the development</t>
  </si>
  <si>
    <t>W/03/0281</t>
  </si>
  <si>
    <t>Erection of 3 storey building for office/workshop purposes</t>
  </si>
  <si>
    <t>Ricardo PLC, Southam Road, Radford Semele</t>
  </si>
  <si>
    <t>Highways and Public Transport Contribution</t>
  </si>
  <si>
    <t>Within 4 weeks of the date of the agreement</t>
  </si>
  <si>
    <t>Towards traffic management measures on Southan Road within 1km of the site and the provision of bus stops and 1 bus shelter</t>
  </si>
  <si>
    <t>Within 1 month of the date of the agreement</t>
  </si>
  <si>
    <t>W/13/0607</t>
  </si>
  <si>
    <t>Residential development up to a maximum of 220 dwellings and infrastructure</t>
  </si>
  <si>
    <t>Land North of Harbury Lane Heathcote, Warwick CV34 6TB</t>
  </si>
  <si>
    <t>Temporary use of building for residential purposes for 6 months</t>
  </si>
  <si>
    <t>Commencement of development</t>
  </si>
  <si>
    <t>Affordable Housing Scheme Submission</t>
  </si>
  <si>
    <t>Amenity Open Space Land Scheme</t>
  </si>
  <si>
    <t>Transfer Amenity Open Space Land</t>
  </si>
  <si>
    <t>Layout &amp; Install Amenity Open Space Land</t>
  </si>
  <si>
    <t>Country Park</t>
  </si>
  <si>
    <t>Amenity Open Space Maintenance Sum</t>
  </si>
  <si>
    <t>GP Surgery</t>
  </si>
  <si>
    <t>Heath Contribution South Warwickshire FT</t>
  </si>
  <si>
    <t>Hospital</t>
  </si>
  <si>
    <t>Local Employment and Training Strategy</t>
  </si>
  <si>
    <t>Offsite Parks, Gardens &amp; Allotments</t>
  </si>
  <si>
    <t>Open Space Land Transfer</t>
  </si>
  <si>
    <t>Play Area Equipment Contribution</t>
  </si>
  <si>
    <t>Outdoor Sports Facilities</t>
  </si>
  <si>
    <t>Play Area Commuted Sum</t>
  </si>
  <si>
    <t>Layout of Play Area</t>
  </si>
  <si>
    <t>Rights of Way</t>
  </si>
  <si>
    <t>School Transport</t>
  </si>
  <si>
    <t>W/13/1207</t>
  </si>
  <si>
    <t>Outline planning application for an urban extension comprising up to 280 new homes, public open space, landscaping, new access and highways and associated and ancillary development.</t>
  </si>
  <si>
    <t>Woodside Farm, Harbury Lane, Bishops Tachbrook, Leamington Spa, CV33 9QA</t>
  </si>
  <si>
    <t>W/14/0023</t>
  </si>
  <si>
    <t>Residential development (approximately 200 dwellings) with new access onto Harbury Lane, land safeguarded for a new primary school, allotments, open space, local shop (A1 use up to 100 sqm gross), car parking and associated infrastructure</t>
  </si>
  <si>
    <t>Harbury Gardens, Harbury Lane, Bishops Tachbrook, Leamington Spa, CV33 9QF</t>
  </si>
  <si>
    <t>W/14/0322</t>
  </si>
  <si>
    <t>Construction of up to 60 market and affordable dwellings, new vehicular access, open space and associated infrastructure (outline application including details of access)</t>
  </si>
  <si>
    <t>Land East of Radford Semele,North of Southam Road, Radford Semele, Leamington Spa, CV31 1TP</t>
  </si>
  <si>
    <t>75% Occupation</t>
  </si>
  <si>
    <t>W/11/0974</t>
  </si>
  <si>
    <t>Erection of a single and two storey side and rear extension to the existing 8 bedroom house in multiple occupation to provide a self-contained 4 bedroom house in multiple occupation</t>
  </si>
  <si>
    <t>Cambridge House, 3 Newbold Street, Leamington Spa, CV32 4HN</t>
  </si>
  <si>
    <t>Contribution £2512 to open space</t>
  </si>
  <si>
    <t>W/08/0935</t>
  </si>
  <si>
    <t xml:space="preserve">Redevelopment of Warwickshire Police HQ </t>
  </si>
  <si>
    <t>Warwickshire Police Headquarters, Woodcote Lane, Leek Wootton, Warwick, CV35 7QB</t>
  </si>
  <si>
    <t>Green Travel - co-ordinator and monitoring</t>
  </si>
  <si>
    <t>W/11/0320</t>
  </si>
  <si>
    <t xml:space="preserve">Application for extension of time limit for implementation of planning permission W/04/1111 for part demolition of existing building and construction of alterations to provide retail storage and fire escape in basement, retail on ground floor and 18no. flats above. </t>
  </si>
  <si>
    <t>73 Warwick Street, Leamington Spa, CV32 4RR</t>
  </si>
  <si>
    <t>Travel pack contribution</t>
  </si>
  <si>
    <t>Revision to terms of earlier agreement to provide plots 35 - 52 as affordable rented rather than 1/2 shared ownership.</t>
  </si>
  <si>
    <t>Myton School, Sports Hall £105,107 spent 2004/5</t>
  </si>
  <si>
    <t>Commercial development use class B1</t>
  </si>
  <si>
    <t>W/06/0170</t>
  </si>
  <si>
    <t>Environment Agency</t>
  </si>
  <si>
    <t>W/13/1763</t>
  </si>
  <si>
    <t>Land To The Rear of Holly Walk, Baginton, Coventry</t>
  </si>
  <si>
    <t>W/14/1340</t>
  </si>
  <si>
    <t>Erection of 93 dwellings, open space, drainage infrastructure and access to Common Lane</t>
  </si>
  <si>
    <t>Land north of Common Lane Kenilworth (Crackley Triangle)</t>
  </si>
  <si>
    <t>W/14/0689</t>
  </si>
  <si>
    <t>Land north of, Oakley Wood Road, Bishop's Tachbrook, CV33</t>
  </si>
  <si>
    <t>50% Occupation</t>
  </si>
  <si>
    <t>The Landowner undertakes to the Council that from the date the permission is granted it shall not cause the old permissions to be implemented.</t>
  </si>
  <si>
    <t>Marketing strategy for headquarters offices.</t>
  </si>
  <si>
    <t>Brunswick employment contribution</t>
  </si>
  <si>
    <t>Community Woodland</t>
  </si>
  <si>
    <t>Traffic Regulation Order</t>
  </si>
  <si>
    <t>No further action required</t>
  </si>
  <si>
    <t>Planning permission not implemented. New planning permission W/2011/0074 subsequently granted.</t>
  </si>
  <si>
    <t>Received and spent</t>
  </si>
  <si>
    <t>Received and committed.</t>
  </si>
  <si>
    <t>Provision of affordable housing contribution</t>
  </si>
  <si>
    <t>Provision of  education contribution</t>
  </si>
  <si>
    <t>No action required.</t>
  </si>
  <si>
    <t>Libraries  contribution</t>
  </si>
  <si>
    <t>Variation of 2 previous permissions.</t>
  </si>
  <si>
    <t>£84,300 towards a public transport link;</t>
  </si>
  <si>
    <t>£16,000 for public transport contribution</t>
  </si>
  <si>
    <t>Completed</t>
  </si>
  <si>
    <t>Affordable Housing Contribution</t>
  </si>
  <si>
    <t>Cycleways contribution</t>
  </si>
  <si>
    <t xml:space="preserve">WDC </t>
  </si>
  <si>
    <t>Paid and spent</t>
  </si>
  <si>
    <t>No further action required.</t>
  </si>
  <si>
    <t>Variation</t>
  </si>
  <si>
    <t>Restrictions on test track use: Test track not to be used by any private vehicle clubs or organisations.</t>
  </si>
  <si>
    <t>Occupation</t>
  </si>
  <si>
    <t>Change of Use to Offices</t>
  </si>
  <si>
    <t>Trolley</t>
  </si>
  <si>
    <t>Restrictions on products sold in particular units</t>
  </si>
  <si>
    <t xml:space="preserve">W/09/0187 </t>
  </si>
  <si>
    <t>Erection of hotel</t>
  </si>
  <si>
    <t>Erection of retail and business units</t>
  </si>
  <si>
    <t>Employment units to be available prior to the opening of the retail store</t>
  </si>
  <si>
    <t>Employment</t>
  </si>
  <si>
    <t xml:space="preserve">Employment </t>
  </si>
  <si>
    <t>Highways scheme</t>
  </si>
  <si>
    <t>Woodland</t>
  </si>
  <si>
    <t>WDC Economic Development</t>
  </si>
  <si>
    <t>Design</t>
  </si>
  <si>
    <t>Prior to the opening of the development</t>
  </si>
  <si>
    <t>Affordable housing contribution provided.</t>
  </si>
  <si>
    <t>Received payment.  Amount received  £36,948.00</t>
  </si>
  <si>
    <t>Monitoring Fee</t>
  </si>
  <si>
    <t>WDC Drainage</t>
  </si>
  <si>
    <t>Variation of the wording of the agreement for W/11/0078: for details of the requirements see that agreement.</t>
  </si>
  <si>
    <t>Being addressed under W/11/0078</t>
  </si>
  <si>
    <t xml:space="preserve">Education </t>
  </si>
  <si>
    <t>Monitoring</t>
  </si>
  <si>
    <t>WDC Policy</t>
  </si>
  <si>
    <t xml:space="preserve">Play Area </t>
  </si>
  <si>
    <t>W/14/0967</t>
  </si>
  <si>
    <t>W/13/0464</t>
  </si>
  <si>
    <t>W/13/0897</t>
  </si>
  <si>
    <t>W/13/1490</t>
  </si>
  <si>
    <t>W/14/0661</t>
  </si>
  <si>
    <t>Residential Development of up to 425 dwellings,  medical centre, community hall and associated infrastructure and landscaping.</t>
  </si>
  <si>
    <t>Land North of Gallows Hill Warwick</t>
  </si>
  <si>
    <t>Construction of up to 735 dwellings, a neighbourhood centre, open space, infrastructure, and landscaping (outline application).</t>
  </si>
  <si>
    <t>Submission of Affordable Housing scheme</t>
  </si>
  <si>
    <t>Prior to commencement of development</t>
  </si>
  <si>
    <t>Open Space Provision</t>
  </si>
  <si>
    <t>Open Space and Play Area Design Scheme</t>
  </si>
  <si>
    <t>Provision of Play Area</t>
  </si>
  <si>
    <t>Provision of allotments</t>
  </si>
  <si>
    <t>Prior to the completion of 500 dwellings</t>
  </si>
  <si>
    <t>On completion and transfer of  the play area</t>
  </si>
  <si>
    <t>On completion and transfer of  the open space</t>
  </si>
  <si>
    <t>Prior to the commencement of each phase of development</t>
  </si>
  <si>
    <t>Sustainable Urban Drainage System Commuted Sum</t>
  </si>
  <si>
    <t>Sustainable Urban Drainage System scheme</t>
  </si>
  <si>
    <t>On the transfer of the SUDs Land</t>
  </si>
  <si>
    <t>Submission of employment and training strategy</t>
  </si>
  <si>
    <t>GP Surgery contribution</t>
  </si>
  <si>
    <t>Prior to the commencement of the relevant phase of development</t>
  </si>
  <si>
    <t>Hospital Contribution</t>
  </si>
  <si>
    <t>Indoor Sports Facilities Contribution</t>
  </si>
  <si>
    <t>Outdoor Sports Facilities Contribution</t>
  </si>
  <si>
    <t>Country Park contribution</t>
  </si>
  <si>
    <t>Rights of Way contribution</t>
  </si>
  <si>
    <t>Public Transport  Contribution</t>
  </si>
  <si>
    <t>For each area, no specific trigger</t>
  </si>
  <si>
    <t>Sale of the Education Land</t>
  </si>
  <si>
    <t>£768 per dwelling</t>
  </si>
  <si>
    <t>£8007 per dwelling</t>
  </si>
  <si>
    <t>£6000 per open market dwelling</t>
  </si>
  <si>
    <t>£831.04 per dwelling</t>
  </si>
  <si>
    <t>£21.89 per dwelling</t>
  </si>
  <si>
    <t>£198.26 per dwelling</t>
  </si>
  <si>
    <t>£17.34 per dwelling</t>
  </si>
  <si>
    <t>£75 per dwelling</t>
  </si>
  <si>
    <t>Prior to the commencement of development</t>
  </si>
  <si>
    <t>Residential development of up to 785 dwellings, community hub, primary school, infrastructure and landscaping</t>
  </si>
  <si>
    <t>Land at Lower Heathcote Farm, Harbury Lane, Warwick</t>
  </si>
  <si>
    <t>Provision of Country Park land.</t>
  </si>
  <si>
    <t>Towards public right of way improvements within a 1.5 mile radius of the site.</t>
  </si>
  <si>
    <t>Prior to the transfer of  the open space</t>
  </si>
  <si>
    <t>£242.22 per dwelling</t>
  </si>
  <si>
    <t>School Transport contribution</t>
  </si>
  <si>
    <t>Country Park scheme submission</t>
  </si>
  <si>
    <t>Prior to the occupation of 50% of the dwellings for the relevant phase of development.</t>
  </si>
  <si>
    <t>Upon the completion of the 400th dwelling.</t>
  </si>
  <si>
    <t>For each area, prior to the commencement of development in that area.</t>
  </si>
  <si>
    <t xml:space="preserve">To be safeguarded for a period of 5 years </t>
  </si>
  <si>
    <t>Notification of Commencement of development</t>
  </si>
  <si>
    <t xml:space="preserve">Affordable Housing </t>
  </si>
  <si>
    <t>As per the formula in the agreement</t>
  </si>
  <si>
    <t>Outdoor Sport</t>
  </si>
  <si>
    <t>Development commenced</t>
  </si>
  <si>
    <t>£6000 per dwelling</t>
  </si>
  <si>
    <t>£1678 per dwelling</t>
  </si>
  <si>
    <t>Monitoring Contribution</t>
  </si>
  <si>
    <t>Transfer of Amenity Space</t>
  </si>
  <si>
    <t>Provision of amenity space</t>
  </si>
  <si>
    <t>Following the provision of the amenity open space</t>
  </si>
  <si>
    <t>Submission of play area scheme.</t>
  </si>
  <si>
    <t>Biodiversity offsetting scheme</t>
  </si>
  <si>
    <t>50% prior to 50% occupation and the remainder prior to 90% occupation</t>
  </si>
  <si>
    <t>Biodiversity</t>
  </si>
  <si>
    <t>Upon provision of the open space</t>
  </si>
  <si>
    <t>Health</t>
  </si>
  <si>
    <t>WCC Footpaths</t>
  </si>
  <si>
    <t>£6639 per dwelling</t>
  </si>
  <si>
    <t>£17.29 per dwelling</t>
  </si>
  <si>
    <t>In accordance with the formulae set out in the agreement.</t>
  </si>
  <si>
    <t>Off site Play Area Contribution</t>
  </si>
  <si>
    <t>£440 per dwelling</t>
  </si>
  <si>
    <t>Provision of Affordable Housing</t>
  </si>
  <si>
    <t>Sustainability</t>
  </si>
  <si>
    <t>£784.61 per dwelling</t>
  </si>
  <si>
    <t>Parks and Gardens contribution</t>
  </si>
  <si>
    <t>In accordance with the date to be notified to the LPA</t>
  </si>
  <si>
    <t>Open space provision</t>
  </si>
  <si>
    <t>Open space scheme</t>
  </si>
  <si>
    <t>As the formula in the agreement</t>
  </si>
  <si>
    <t>Upon transfer of the land</t>
  </si>
  <si>
    <t>Employment and Training Strategy</t>
  </si>
  <si>
    <t>Off site affordable housing contribution</t>
  </si>
  <si>
    <t>To be paid in the circumstances set out in the agreement</t>
  </si>
  <si>
    <t>Affordable Housing Provision</t>
  </si>
  <si>
    <t>Open Space and play areas Scheme</t>
  </si>
  <si>
    <t>Open Space and play area provision</t>
  </si>
  <si>
    <t>Open Space and Play area Land Transfer</t>
  </si>
  <si>
    <t>Prior to the occupation of 200 dwellings</t>
  </si>
  <si>
    <t>Submission of biodiversity off setting scheme</t>
  </si>
  <si>
    <t>Biodiversity Fixed Sum</t>
  </si>
  <si>
    <t>In the circumstances set out in the agreement</t>
  </si>
  <si>
    <t>To secure the long term management of biodiversity in the vicinity of the application site.</t>
  </si>
  <si>
    <t>Appropriation of the Education Land by WCC</t>
  </si>
  <si>
    <t>Within 6 months of the commencement of development</t>
  </si>
  <si>
    <t>Community Hall specification</t>
  </si>
  <si>
    <t>Prior to the submission of the reserved matters for the relevant phase.</t>
  </si>
  <si>
    <t xml:space="preserve">Community </t>
  </si>
  <si>
    <t>Completion of community hall free serviced works</t>
  </si>
  <si>
    <t>Prior to the occupation of the development in that phase</t>
  </si>
  <si>
    <t>GP facility specification</t>
  </si>
  <si>
    <t>Completion of GP facility</t>
  </si>
  <si>
    <t>Safeguarding of community stadium land</t>
  </si>
  <si>
    <t>For a period of 5 years from the commencement of development</t>
  </si>
  <si>
    <t>Submission of free serviced community stadium specification</t>
  </si>
  <si>
    <t>Completion of free serviced community stadium works</t>
  </si>
  <si>
    <t>Within 6 months of the date of the implementation notice</t>
  </si>
  <si>
    <t>Transfer of the completed stadium</t>
  </si>
  <si>
    <t>Within 28 days of completion</t>
  </si>
  <si>
    <t>Land at Earl Rivers Avenue</t>
  </si>
  <si>
    <t>Occupation only by qualifying occupiers</t>
  </si>
  <si>
    <t>Submission of Phasing and Implementation Plan</t>
  </si>
  <si>
    <t>Prior to occupation of 95% of the care units</t>
  </si>
  <si>
    <t>Provision of village transport service</t>
  </si>
  <si>
    <t xml:space="preserve">Phasing </t>
  </si>
  <si>
    <t>Erection on Continuing Care Retirement Community</t>
  </si>
  <si>
    <t>Parmiter House, Arlington Avenue, Leamington Spa</t>
  </si>
  <si>
    <t>51 sheltered elderly apartments</t>
  </si>
  <si>
    <t xml:space="preserve">Prior to occupation </t>
  </si>
  <si>
    <t>Demolition and conversion to provide 18 dwellings</t>
  </si>
  <si>
    <t>Sustainable Welcome Pack Contribution</t>
  </si>
  <si>
    <t>W/05/1210</t>
  </si>
  <si>
    <t>Erection of a two storey block of 6 apartments</t>
  </si>
  <si>
    <t>51 Hill Street, Warwick, CV34 5NX</t>
  </si>
  <si>
    <t>Delivered.  Community woodland called Foundry Wood created by Community Group ARC CIC, managed by them and Friends of Foundry Wood.  Peppercorn lease for 99 years signed with owner/developer</t>
  </si>
  <si>
    <t>Delivered by BHLC (formerly Brunswick Healthy Living Centre)</t>
  </si>
  <si>
    <t>Development not implemented</t>
  </si>
  <si>
    <t>August 2015: Development not Commenced</t>
  </si>
  <si>
    <t>Received and spent on provision of bus services</t>
  </si>
  <si>
    <t>Received and spent on provision of new library in Warwick</t>
  </si>
  <si>
    <t>Received and spent ON EXPANSION OF Newborough Primary School</t>
  </si>
  <si>
    <t>Spent on new library in Warwick</t>
  </si>
  <si>
    <t>Received and spent on traffic management scheme.</t>
  </si>
  <si>
    <t>Received and spent on improvements to Leamington Library</t>
  </si>
  <si>
    <t>Received and spent: welcome packs.</t>
  </si>
  <si>
    <t xml:space="preserve">Received and spent: Woodloes Primary school . </t>
  </si>
  <si>
    <t>Received and spent: St John's Primary School</t>
  </si>
  <si>
    <t>Received and spent: Kenilworth Library</t>
  </si>
  <si>
    <t>Received and spent as required</t>
  </si>
  <si>
    <t>Received and spent: Leamington Library</t>
  </si>
  <si>
    <t>Spent: North Leamington School</t>
  </si>
  <si>
    <t>Received and spent at Warwick Library</t>
  </si>
  <si>
    <t>Received and spent on Kenilworth library</t>
  </si>
  <si>
    <t xml:space="preserve">Received and spent at North Leamington School </t>
  </si>
  <si>
    <t>Received and spent on Kenilworth library improvements</t>
  </si>
  <si>
    <t>Received and spent: expansion of Newborough Primary School</t>
  </si>
  <si>
    <t>W/15/0646</t>
  </si>
  <si>
    <t>Erection of 85 dwellings, access roads and associated development.</t>
  </si>
  <si>
    <t>Opus 40, Birmingham Road, Warwick</t>
  </si>
  <si>
    <t>Offsite Parks, Gardens and Allotments</t>
  </si>
  <si>
    <t>Travel Pack</t>
  </si>
  <si>
    <t>Provision of land</t>
  </si>
  <si>
    <t>Following receipt of written notice from County Council by 25 June 2020</t>
  </si>
  <si>
    <t>WDC Footpaths</t>
  </si>
  <si>
    <t>Leamington Spa</t>
  </si>
  <si>
    <t>W/15/0634</t>
  </si>
  <si>
    <t>Outline planning application for the erection of up to 66 no. affordable dwellings and up to 36 no. low cost dwellings (Use Class C3) to include siting and vehicular access from St Mary’s Road with all other matters reserved for subsequent approval including landscaping; car parking and all other ancillary and enabling works.</t>
  </si>
  <si>
    <t>Restriction on use of existing industrial / warehouse buildings</t>
  </si>
  <si>
    <t>Existing industrial buildings only to be used for B1 or B8 use and only between 0700 hours and 1900 hours.</t>
  </si>
  <si>
    <t>Play Area Provided.</t>
  </si>
  <si>
    <t>Received and spent on play area.</t>
  </si>
  <si>
    <t>Funds collected and used in Warwick town centre.</t>
  </si>
  <si>
    <t>Contribution received and spent in Woodloes parks play areas</t>
  </si>
  <si>
    <t>Funds received and obligation discharged</t>
  </si>
  <si>
    <t>Received and spent on Myton School Gym conversion</t>
  </si>
  <si>
    <t>Play area provided</t>
  </si>
  <si>
    <t>Play area contribution received and spent on play area on site.</t>
  </si>
  <si>
    <t>Play area transferred to WDC in 2015</t>
  </si>
  <si>
    <t>Play Area commuted sum received</t>
  </si>
  <si>
    <t>Received and spent on North West Warwick cycle routes</t>
  </si>
  <si>
    <t>Implemented</t>
  </si>
  <si>
    <t>Received and spent on public highway improvements through the site</t>
  </si>
  <si>
    <t xml:space="preserve">Received and spent on cycleway improvements near the site. </t>
  </si>
  <si>
    <t>Obligation discharged by Stage Coach and therefore no contribution required.</t>
  </si>
  <si>
    <t>Received and being spent on the play area upkeep.</t>
  </si>
  <si>
    <t>Contribution received and spent on improvements at Stamford Gardens open space</t>
  </si>
  <si>
    <t>W/12/0027</t>
  </si>
  <si>
    <t>Residential development comprising 209 dwellings with associated garages, parking facilities, infrastructure, public open space, allotments, landscaping and access</t>
  </si>
  <si>
    <t>Land South of, St Fremund Way, Whitnash, Leamington Spa</t>
  </si>
  <si>
    <t>95% Occupation</t>
  </si>
  <si>
    <t>Prior to occupation of the last dwelling</t>
  </si>
  <si>
    <t>Works completed</t>
  </si>
  <si>
    <t>Work undertaken</t>
  </si>
  <si>
    <t>Health (Hospital)</t>
  </si>
  <si>
    <t xml:space="preserve">Health (GP Surgery) </t>
  </si>
  <si>
    <t>Sustainability Travel Pack Contribution</t>
  </si>
  <si>
    <t>Health Contribution South Warwickshire FT</t>
  </si>
  <si>
    <t>See W/02/0461</t>
  </si>
  <si>
    <t>Spaces provided.</t>
  </si>
  <si>
    <t xml:space="preserve">Cycleway Contribution. </t>
  </si>
  <si>
    <t>GTP approved by WCC</t>
  </si>
  <si>
    <t>Trolley contribution (or trolley commuted sum)</t>
  </si>
  <si>
    <t>Trolley commuted sum (or trolley contribution)</t>
  </si>
  <si>
    <t>WCC pursuing contribution</t>
  </si>
  <si>
    <t>Paid in Full: 7/7/15</t>
  </si>
  <si>
    <t>WDC pursuing the scheme</t>
  </si>
  <si>
    <t>WDC pursuing details</t>
  </si>
  <si>
    <t>August 2015: Development not yet implemented.</t>
  </si>
  <si>
    <t>Removal of residents parking permits</t>
  </si>
  <si>
    <t>W/15/0795</t>
  </si>
  <si>
    <t>Lord Leycester Hotel, Warwick</t>
  </si>
  <si>
    <t>Myton and Heathcote</t>
  </si>
  <si>
    <t>Saltisford</t>
  </si>
  <si>
    <t>W/15/0851</t>
  </si>
  <si>
    <t>Outline permission for up to 520 dwellings</t>
  </si>
  <si>
    <t>Grove Farm, Harbury Lane, Bishops Tachbrook</t>
  </si>
  <si>
    <t>Affordable Housing Scheme</t>
  </si>
  <si>
    <t>Amenity open space scheme</t>
  </si>
  <si>
    <t>Amenity open space commuted sum</t>
  </si>
  <si>
    <t>Country Park provision</t>
  </si>
  <si>
    <t>Towards the provision of a new primary school at Harbury Gardens and towards phase 1 of the expansion of Campion Secondary School</t>
  </si>
  <si>
    <t>Towards improving public footpaths within a 1.5 mile radius of the application site</t>
  </si>
  <si>
    <t>GP surgery contribution</t>
  </si>
  <si>
    <t>Towards improvements to the Warwick Gates Health Centre</t>
  </si>
  <si>
    <t>Towards additional patient facilities</t>
  </si>
  <si>
    <t>Highways Infrastructure Contribution</t>
  </si>
  <si>
    <t>Towards improvements to the Europa Way corridor</t>
  </si>
  <si>
    <t>Indoor Sports facilities contribution</t>
  </si>
  <si>
    <t>Indoor Sports</t>
  </si>
  <si>
    <t>Towards a new sports hall, enhancements to the swimming pool and improvements to health and fitness facilities</t>
  </si>
  <si>
    <t>Towards monitoring compliance with this Agreement</t>
  </si>
  <si>
    <t>Towards improvements to drainage, car parking and pitch surfaces at Harbury Lane playing fields</t>
  </si>
  <si>
    <t>Outdoor Sports</t>
  </si>
  <si>
    <t>Outdoor Sports facilities contribution</t>
  </si>
  <si>
    <t>In accordance with the relevant formula</t>
  </si>
  <si>
    <t>Play Area commuted sum</t>
  </si>
  <si>
    <t>Police Contribution</t>
  </si>
  <si>
    <t>Public Transport Contribution</t>
  </si>
  <si>
    <t>Towards the provision and maintenance of bus stops that are compliant with the Disability Discrimination Act 2005 and improvements to the number 68 bus service</t>
  </si>
  <si>
    <t>Amenity Open Space transfer</t>
  </si>
  <si>
    <t>Prior to occupation of the 1st house</t>
  </si>
  <si>
    <t>Amenity open space provision</t>
  </si>
  <si>
    <t>On completion of the transfer</t>
  </si>
  <si>
    <t>To be agreed between the relevant parties</t>
  </si>
  <si>
    <t>Play Area Scheme</t>
  </si>
  <si>
    <t>Play Area Transfer</t>
  </si>
  <si>
    <t>Prior to occupation of the 1st dwelling</t>
  </si>
  <si>
    <t>Play Area provision</t>
  </si>
  <si>
    <t>Upon the transfer of the play area</t>
  </si>
  <si>
    <t>Provision of Informal open space</t>
  </si>
  <si>
    <t>Country Park scheme</t>
  </si>
  <si>
    <t xml:space="preserve">                                                                                            </t>
  </si>
  <si>
    <t>Submission of Local Employments and Training Strategy</t>
  </si>
  <si>
    <t>Contribution received and spent as required</t>
  </si>
  <si>
    <t>Within 10 days of implementation</t>
  </si>
  <si>
    <t>CCTV Contribution (to be paid to WCC)</t>
  </si>
  <si>
    <t xml:space="preserve">WCC </t>
  </si>
  <si>
    <t>Prior to the opening date</t>
  </si>
  <si>
    <t>Trolley Management Scheme: to detail measures designed to prevent the dumping of trolleys in the Grand Union Canal.</t>
  </si>
  <si>
    <t>Paid June 2013</t>
  </si>
  <si>
    <t>Received and agreed December 2011</t>
  </si>
  <si>
    <t>Strategy received and implemented</t>
  </si>
  <si>
    <t>Site brought forward for appropriate headquarters scheme: no further action required.</t>
  </si>
  <si>
    <t>Commuted sum agreed in lieu of on site provision.</t>
  </si>
  <si>
    <t>Scheme progressing. Trigger not yet reached.</t>
  </si>
  <si>
    <t>Paid in full: to be spent in Kenilworth</t>
  </si>
  <si>
    <t>W/15/0747</t>
  </si>
  <si>
    <t>Outline permission for up to 26 dwellings</t>
  </si>
  <si>
    <t>Land west of Bridge Street and Wilkins Close, Barford</t>
  </si>
  <si>
    <t>Towards the Barford Playing Fields project.</t>
  </si>
  <si>
    <t>Sustainable Travel Pack contribution</t>
  </si>
  <si>
    <t xml:space="preserve">Affordable Housing Contribution </t>
  </si>
  <si>
    <t>In accordance with the formula</t>
  </si>
  <si>
    <t>Acute and Planned Healthcare contribution</t>
  </si>
  <si>
    <t>Towards the cots of those services provided by the South Warwickshire NHS Foundation Trust.</t>
  </si>
  <si>
    <t>WDC pursuing</t>
  </si>
  <si>
    <t>Amenity Space scheme provision</t>
  </si>
  <si>
    <t>Discussions ongoing</t>
  </si>
  <si>
    <t>Development not Commenced</t>
  </si>
  <si>
    <t>Received and spent.</t>
  </si>
  <si>
    <t>Funds received</t>
  </si>
  <si>
    <t>Funds received and spent</t>
  </si>
  <si>
    <t>WCC pursuing</t>
  </si>
  <si>
    <t>Play Area transferred.</t>
  </si>
  <si>
    <t>Received and spent on enhanced facilities at Aylesford school</t>
  </si>
  <si>
    <t>Provision for unit 1 to operate as an A3 use subject to unit 2 remaining in retail use.</t>
  </si>
  <si>
    <t>Aylesford School, Shelley Avenue, Warwick</t>
  </si>
  <si>
    <t>£25,000 on the 1st anniversary of commencement; the balance on the 3rd anniversary.</t>
  </si>
  <si>
    <t>Quarterly in arrears following the completion of each additional dwelling</t>
  </si>
  <si>
    <t>For every addition dwelling constructed over 234</t>
  </si>
  <si>
    <t>£50,618, 15 days after the commencement of development; £50,618, 12 months after the due date for the 1st instalment; the balance 2 years after that due date.</t>
  </si>
  <si>
    <t>To fund bus services linking the South West Warwick development with Warwick town centre and Warwick Parkway station.</t>
  </si>
  <si>
    <t>5 instalments due of the 1st 5 anniversaries of the commencement of development: the 1 st 4 instalments to be £3999.47 x the no. of dwellings constructed in the previous year; the final instalment being the remainder.</t>
  </si>
  <si>
    <t>To fund improvements to address the effects of additional traffic from the development.</t>
  </si>
  <si>
    <t>Traffic management</t>
  </si>
  <si>
    <t>An additional £103 to be paid for every dwelling over 234.</t>
  </si>
  <si>
    <t>Secondary education contribution</t>
  </si>
  <si>
    <t>Received and spent on enhanced facilities at Aylesford School</t>
  </si>
  <si>
    <t>Traffic management contribution</t>
  </si>
  <si>
    <t>Spent on  upgrading of public transport services.</t>
  </si>
  <si>
    <t>Towards the provision of a bus stop outside 155 Cape Road</t>
  </si>
  <si>
    <t>15% of the total number of dwellings</t>
  </si>
  <si>
    <t>Towards the provision of open space within Woodloes</t>
  </si>
  <si>
    <t>Residential development to provide affordable housing: Amendment to W/98/0166 to increase the no. of dwellings to 49</t>
  </si>
  <si>
    <t>Amount as per formula in S106</t>
  </si>
  <si>
    <t>Received and spent on improvements to Warwick Library</t>
  </si>
  <si>
    <t>Received and spent on enhanced public transport service.</t>
  </si>
  <si>
    <t>Contribution of 20% of the open market value of each affordable home where a RSL cannot be identified and the affordable homes are offered to WDC housing (in lieu of a agreement of a fixed sum</t>
  </si>
  <si>
    <t>Within 7 days of the occupation of the 1st residential unit</t>
  </si>
  <si>
    <t>Sustainable welcome packs</t>
  </si>
  <si>
    <t>Payment of Affordable Housing Contribution.</t>
  </si>
  <si>
    <t>Erection of 7 dwellings and extension to school.</t>
  </si>
  <si>
    <t>Warwick Printing Co, Theatre Street, Warwick</t>
  </si>
  <si>
    <t>Contribution towards accommodation, furniture or equipment for secondary schools within 3 miles of the application site.</t>
  </si>
  <si>
    <t>Sustainable Transport</t>
  </si>
  <si>
    <t>On occupation of 1st unit.</t>
  </si>
  <si>
    <t>Towards redecoration of Covent Garden car park</t>
  </si>
  <si>
    <t>Prior to the opening of the store and throughout the monitoring period</t>
  </si>
  <si>
    <t>No part of phase 2 shall be occupied until the requirements of the agreement relating to phase 1 under W/04/0893 have been fully undertaken.</t>
  </si>
  <si>
    <t>Conversion of offices to 14 dwellings</t>
  </si>
  <si>
    <t>Use for ancillary residential purposes only</t>
  </si>
  <si>
    <t>Implementation of various works in the vicinity of the canal including the installation of a kissing gate; towpath surfacing; a waste bin; railings and 5 visitor moorings all as per the details in the agreement.</t>
  </si>
  <si>
    <t>Outline permission: University Masterplan</t>
  </si>
  <si>
    <t>Coventry City Council</t>
  </si>
  <si>
    <t>12a Clarendon Avenue, Leamington Spa</t>
  </si>
  <si>
    <t>Warwick flood alleviation scheme to be completed before development commences.</t>
  </si>
  <si>
    <t>Conversion of building and new buildings to provide residential accommodation</t>
  </si>
  <si>
    <t>To be paid yearly for the 1st 9 years after opening</t>
  </si>
  <si>
    <t>The erection of extensions to the existing indoor play barn, restaurant and retail area; the erection of a covered walkway; the erection of a covered pergola; the erection of a canopy; the demolition of buildings /structures; the formation of a car park; the change of use from car park to restricted retail; landscaping to site</t>
  </si>
  <si>
    <t>Prior to the occupation of the market homes</t>
  </si>
  <si>
    <t>Conversion of buildings to student accommodation</t>
  </si>
  <si>
    <t>Delivered.</t>
  </si>
  <si>
    <t>3 storey building to form retail units and student accommodation</t>
  </si>
  <si>
    <t>34 - 40 Warwick Road, Kenilworth</t>
  </si>
  <si>
    <t>Contribution towards a public open space</t>
  </si>
  <si>
    <t>Contract with appropriate affordable homes provider to be finalised with 6 months of commencement</t>
  </si>
  <si>
    <t>Change of Use to HIMO Accommodation</t>
  </si>
  <si>
    <t xml:space="preserve">Provision of affordable housing contribution </t>
  </si>
  <si>
    <t>First phase of scheme progressing including affordable housing. Trigger not yet met.</t>
  </si>
  <si>
    <t>Employment and training strategy submission</t>
  </si>
  <si>
    <t>2-22 Northgate Street, Warwick</t>
  </si>
  <si>
    <t>Erection of school, 2 no. multi-use games area, secondary school outdoor recreation space, primary school outdoor play area, 24 parking spaces, landscaping and security fencing</t>
  </si>
  <si>
    <t>Contribution towards the improvement of Millenium Field</t>
  </si>
  <si>
    <t>Provision of a safeguarded land for education</t>
  </si>
  <si>
    <t>For each phase, to be paid in 5 equal instalments: the 1st prior to the occupation of the 100th dwelling in that phase  with the remaining instalments to be paid on the 1st, 2nd, 3rd and 4th anniversary of that payment.</t>
  </si>
  <si>
    <t>Prior to the commencement of the development</t>
  </si>
  <si>
    <t>The lesser of £30,000 or 1% of total contributions</t>
  </si>
  <si>
    <t>Upon occupation of the 1st dwelling within the development</t>
  </si>
  <si>
    <t>Development of 150 dwellings, school drop off, open space, landscaping, sustainable drainage systems, access, footpaths and associated infrastructure</t>
  </si>
  <si>
    <t>Towards  the cost of funding indoor sports halls and swimming pools in Warwick District</t>
  </si>
  <si>
    <t>For the purpose of developing strategic highway infrastructure and carrying out measures to improve walking and cycling within the Leamington and Warwick area</t>
  </si>
  <si>
    <t>Provision of Allotments</t>
  </si>
  <si>
    <t>Prior to the commencement of the development in the relevant area</t>
  </si>
  <si>
    <t>Within 1 month of the date of the implementation notice</t>
  </si>
  <si>
    <t>Grant of licence to construct the stadium</t>
  </si>
  <si>
    <t>Land between Myton Road and Europa Way, Warwick</t>
  </si>
  <si>
    <t>Biodiversity Offsetting scheme</t>
  </si>
  <si>
    <t>Contribution towards sustainability packs</t>
  </si>
  <si>
    <t>Demolition, refurbishment, change of use to residential apartments and erection of 10 houses</t>
  </si>
  <si>
    <t>Within 20 days of the serving of the payment notice (that notice to be served in the circumstances where a commuted sum is to be paid in lieu of the provision on site)</t>
  </si>
  <si>
    <t>Towards new and replacement stock, targeted collections and promotions</t>
  </si>
  <si>
    <t>Towards equipping staff and providing police vehicles and premises for the Warwick Rural West Safer Neighbourhood Team</t>
  </si>
  <si>
    <t>Towards the provision of an additional classroom to enable the school to operate as a 1 form entry school with 7 class groups each of 30 pupils and [providing pre-school provision: Barford St Peter's</t>
  </si>
  <si>
    <t>WDC - CS (Monitoring Officer)</t>
  </si>
  <si>
    <t>Contribution received.  Spent in Royal Pump Rooms by end of 2017.</t>
  </si>
  <si>
    <t>Paid in Full: 7/7/15.  Proportion to be spent in Victoria Park</t>
  </si>
  <si>
    <t>Bus stop and pedestrian crossing</t>
  </si>
  <si>
    <t>Received and completed.</t>
  </si>
  <si>
    <t>WCC invoicing for relevant amounts.</t>
  </si>
  <si>
    <t>Development commenced: trigger not yet reached.</t>
  </si>
  <si>
    <t>Trigger reached: WCC pursuing</t>
  </si>
  <si>
    <t>February 2016: Development not Commenced.  WCC</t>
  </si>
  <si>
    <t>Received payment.  Amount received  £21,352.00</t>
  </si>
  <si>
    <t>W/14/1076 - phasing timescales revised by W/15/0981</t>
  </si>
  <si>
    <t>No further action required: open space being maintained privately.</t>
  </si>
  <si>
    <t>Paid in Full</t>
  </si>
  <si>
    <t xml:space="preserve">Received and committed. </t>
  </si>
  <si>
    <t>February 2016: £76,237 for Primary and £ 93,179 for Secondary received: to be spent upon identifiction of appropriate solution for Kenilworth.</t>
  </si>
  <si>
    <t>February 2016:It is proposed to upgrade the traffic signal junction on Emscote Road/Tescos which is  included in the highways capital programme.</t>
  </si>
  <si>
    <t>February 2016:To be developed with match funding during 2015/16.</t>
  </si>
  <si>
    <t>February 2016:Contribution received in 2014 but not yet spent</t>
  </si>
  <si>
    <t>February 2016:Received: to be spent upon identifiction of appropriate solution for Kenilworth.</t>
  </si>
  <si>
    <t xml:space="preserve">February 2016:Received. Scheme proposed for 16/17 and currently being planned. </t>
  </si>
  <si>
    <t>February 2016:Contribution received but not yet spent.  Spend end of 2019 at the latest</t>
  </si>
  <si>
    <t>February 2016:Contribution received but not yet spent</t>
  </si>
  <si>
    <t>February 2016:Received and part spent</t>
  </si>
  <si>
    <t xml:space="preserve">February 2016:Open space design scheme currently being laid out. </t>
  </si>
  <si>
    <t>February 2016:Discussion ongoing with Developer</t>
  </si>
  <si>
    <t>February 2016:WDC Leisure pursuing contribution: property has changed hands  - relevant party being sought..</t>
  </si>
  <si>
    <t>February 2016:Warwickshire Police checking current position</t>
  </si>
  <si>
    <t>February 2016:Contribution being sought; WDC. Raj checking</t>
  </si>
  <si>
    <t>February 2016:WCC: contribution being sought.</t>
  </si>
  <si>
    <t>February 2016:Discussions ongoing with developer</t>
  </si>
  <si>
    <t>February 2016:WCC pursuing contribution.</t>
  </si>
  <si>
    <t>February 2016: Development commenced. Open space not ready to transfer</t>
  </si>
  <si>
    <t>February 2016: Development commenced. Not yet laid out.</t>
  </si>
  <si>
    <t>February 2016: Development commenced. To be calculated in due course.</t>
  </si>
  <si>
    <t>February 2016: Development commenced. Received contribution but not yet spent. This will fund a new play area on site</t>
  </si>
  <si>
    <t>February 2016: Development commenced. Play area to be developed when land is available.</t>
  </si>
  <si>
    <t>February 2106: WCC invoicing for relevant amounts.</t>
  </si>
  <si>
    <t>February 2106: Received in part.</t>
  </si>
  <si>
    <t>February 2106:WCC invoicing for relevant amounts.</t>
  </si>
  <si>
    <t>February 2016: WCC invoicing for relevant amounts.</t>
  </si>
  <si>
    <t>February 2016: development commenced: trigger not yet reached.</t>
  </si>
  <si>
    <t>February 2016: Development commenced</t>
  </si>
  <si>
    <t>February 2016: Development not Commenced</t>
  </si>
  <si>
    <t>February 2016: Discussions ongoing re open space transfer. Conclusion anticipated shortly.</t>
  </si>
  <si>
    <t xml:space="preserve">February 2016:Scheme progressing. 33 affordable homes occupied. </t>
  </si>
  <si>
    <t>February 2016:Scheme submitted by Developer</t>
  </si>
  <si>
    <t>Trigger not yet reached, site currently at 30% occupancy, expected Autumn 2016</t>
  </si>
  <si>
    <t>Land not ready, WDC pursuing</t>
  </si>
  <si>
    <t>Trigger not yet reached, site currently at 28% occupancy</t>
  </si>
  <si>
    <t>Paid in Full 17/02/2016</t>
  </si>
  <si>
    <t>Payment overdue. WDC pursuing</t>
  </si>
  <si>
    <t>Trigger not yet reached, site currently at 14% occupancy</t>
  </si>
  <si>
    <t xml:space="preserve">Payment now overdue, monitoring officer applying interest charge to late payment </t>
  </si>
  <si>
    <t>Paid in full 14/01/2016</t>
  </si>
  <si>
    <t>February 2016: trigger not yet reached.</t>
  </si>
  <si>
    <t>Paid in full 01/12/2015</t>
  </si>
  <si>
    <t>February 2016: payment being requested -WDC.</t>
  </si>
  <si>
    <t>Approved scheme in place</t>
  </si>
  <si>
    <t>Expected within 2 months</t>
  </si>
  <si>
    <t xml:space="preserve">In process:  WDC requesting payment </t>
  </si>
  <si>
    <t>February 2016: Development commenced. Trigger not net reached.</t>
  </si>
  <si>
    <t>February 2016: Development commenced - Payment being sought by WDC</t>
  </si>
  <si>
    <t>February 2016: Development commenced - Payment being sought by WCC</t>
  </si>
  <si>
    <t>February 2016: Development commenced - Details being sought by WDC</t>
  </si>
  <si>
    <t>Trigger not yet reached, site currently at 22% occupancy</t>
  </si>
  <si>
    <t>Payment overdue and being sought by WDC.</t>
  </si>
  <si>
    <t>Payment received. To be spent by end of 2022/23</t>
  </si>
  <si>
    <t>WDC pursuing: Land has been transferred and new owner contacted. To provide details of scheme.</t>
  </si>
  <si>
    <t>All affordable homes complete</t>
  </si>
  <si>
    <t>Affordable Housing scheme received and agreed for 112 units. 13 completions to end Dec 2015</t>
  </si>
  <si>
    <t>W/14/0300</t>
  </si>
  <si>
    <t>Outline permission for up to 900 dwellings</t>
  </si>
  <si>
    <t>Land at Asps Farm</t>
  </si>
  <si>
    <t xml:space="preserve">Towards the provision of a new centrally located  5 practice GP surgery </t>
  </si>
  <si>
    <t>Healthcare Contribution</t>
  </si>
  <si>
    <t>£1085.18 towards additional patient facilities</t>
  </si>
  <si>
    <t>Towards the provision of a police office within the site</t>
  </si>
  <si>
    <t>£3025.63 per dwelling towards the provision of a one form entry primary school</t>
  </si>
  <si>
    <t>Pre School Contribution</t>
  </si>
  <si>
    <t>£428.52 per dwelling towards the cost of nursery/pre-school provision</t>
  </si>
  <si>
    <t>Secondary School contribution</t>
  </si>
  <si>
    <t>£2710.78 per dwelling towardsthe cost of expanding existing secondary schools</t>
  </si>
  <si>
    <t>Post 16 education contribution</t>
  </si>
  <si>
    <t>£579.11 per dwelling towards the cost of expanding sixth form provision at existing secondary schools</t>
  </si>
  <si>
    <t>Special Education contribution</t>
  </si>
  <si>
    <t>£187.11 per dwelling towards special education provision at a suitable special or mainstream school</t>
  </si>
  <si>
    <t>£75 per dwelling towards the cost of the pack.</t>
  </si>
  <si>
    <t>50% of the affordable housing to be provided by the provision of 50% of the market housing in any phase. All of the affordable housing to be provided by 95% of the market housing within any phase.</t>
  </si>
  <si>
    <t>Reservation of Primary School Land within the site.</t>
  </si>
  <si>
    <t>Service of Primary School Election Notice setting out the location and specification of the primary school</t>
  </si>
  <si>
    <t>Delivery of Primary School</t>
  </si>
  <si>
    <t xml:space="preserve">Park and Ride Contract with bus provider to provide a service over a 10 year period. </t>
  </si>
  <si>
    <t>To provide services from the site to Leamington and Warwick. 10 year period to run from the occupation of 1 dwelling</t>
  </si>
  <si>
    <t>Operational delivery of the park and ride facility</t>
  </si>
  <si>
    <t>The facility shall include 500 car space and a 15 minute frequency service to Warwick and Leamington - Monday to Saturday.</t>
  </si>
  <si>
    <t>Annual park and ride monitoring report</t>
  </si>
  <si>
    <t>To be submitted ofr at least 10 years</t>
  </si>
  <si>
    <t>Transfer of Park and Ride to WCC</t>
  </si>
  <si>
    <t>W/14/0681</t>
  </si>
  <si>
    <t>Outline permission for up to 450 dwellings</t>
  </si>
  <si>
    <t>Land south of Gallows Hill/West of Europa Way</t>
  </si>
  <si>
    <t>Sustainability Welcome Packs</t>
  </si>
  <si>
    <t>Footpath Contributions</t>
  </si>
  <si>
    <t>Acute and Planned Healthcare Contribution</t>
  </si>
  <si>
    <t>£1039 per dwelling towards acute and planned healthcare services</t>
  </si>
  <si>
    <t>40% affordable Housing: provision of scheme</t>
  </si>
  <si>
    <t>£3763.40 per dwelling towards a new primary school on land at Harbury Gardens</t>
  </si>
  <si>
    <t>£4254.60 per dwelling towards new teaching accomodation at or ajjacent to Myton Secondary School</t>
  </si>
  <si>
    <t>Highways (Europa Way) contribution</t>
  </si>
  <si>
    <t>Towards the widening of Europa Way and associated works as set out in the agreement</t>
  </si>
  <si>
    <t>Towards footpath improvements at Europa way including to improve the connectivity of the site</t>
  </si>
  <si>
    <t>Highways (Gallows Hill) contribution</t>
  </si>
  <si>
    <t>Towards the widening of Gallows Hill and associated works as set out in the agreement</t>
  </si>
  <si>
    <t>£216.88 per dwelling towards the enhancement of the Warwick Gates Health Centre</t>
  </si>
  <si>
    <t>Indoor Sports Contribution</t>
  </si>
  <si>
    <t>£831 per dwelling towards the provision of a new sports hall and improvements to the swimming pool and health and fitness suite and Newbold Comwyn Health Centre</t>
  </si>
  <si>
    <t>Towards the cost of monitoring the implementation of the S106 requirements</t>
  </si>
  <si>
    <t>Provision of open space scheme</t>
  </si>
  <si>
    <t>Open Space maintenance sum</t>
  </si>
  <si>
    <t>Outdoor Sports Contribution</t>
  </si>
  <si>
    <t>£56.73 per dwelling towards the cost of resurfacing the artificial grass pitch at St Nicholas Park</t>
  </si>
  <si>
    <t>Play Area Commutted Sum</t>
  </si>
  <si>
    <t>£178.62 per dwelling towards police infrastructure to serve the development</t>
  </si>
  <si>
    <t>Submission of affordable housing scheme</t>
  </si>
  <si>
    <t>Layout of open space scheme</t>
  </si>
  <si>
    <t>Transfer of open space to WDC</t>
  </si>
  <si>
    <t>To be agreed in accordance with the formula in the agreement</t>
  </si>
  <si>
    <t>Submission of Biodiversity Offsetting Scheme (where required)</t>
  </si>
  <si>
    <t>Submission of Sustainable Urban Drainage Scheme</t>
  </si>
  <si>
    <t>Completion of Sustainable Urban Drainage Scheme</t>
  </si>
  <si>
    <t>Transfer of SUDS Land</t>
  </si>
  <si>
    <t>Submission of Local Employment and Training Strategy</t>
  </si>
  <si>
    <t>Implementation of Local Employment and Training Strategy</t>
  </si>
  <si>
    <t>By the date set out in the approval of the scheme</t>
  </si>
  <si>
    <t>Towards secutring and improving bus services to serve the developmet</t>
  </si>
  <si>
    <t>W/14/0433</t>
  </si>
  <si>
    <t>Outline permission for up to 65 dwellings</t>
  </si>
  <si>
    <t>Land at Spring Lane, Radford Semele</t>
  </si>
  <si>
    <t>Cycling Strategy contribution</t>
  </si>
  <si>
    <t>£36.77 per dwelling towards footpath improvements within a 1.5 km radius of the site at Europa way including to improve the connectivity of the site</t>
  </si>
  <si>
    <t>£134.21 per dwelling towards the enhancement of the Warwick Gates Health Centre</t>
  </si>
  <si>
    <t>£1039.96 per dwelling towards acute and planned healthcare services</t>
  </si>
  <si>
    <t>£784.61 per dwelling towards the provision of a new sports hall and improvements to the swimming pool and health and fitness suite and Newbold Comwyn Health Centre</t>
  </si>
  <si>
    <t>Off site play area contribution</t>
  </si>
  <si>
    <t>Towards the provision of a play area within the Radford Semele recreation ground</t>
  </si>
  <si>
    <t>£56.73 per dwelling towards the cost of improving outdoor sports facilities within the District</t>
  </si>
  <si>
    <t>Towards the cost of extending the existing cycle route to the east of Sydenham Drive</t>
  </si>
  <si>
    <t>W/15/0905</t>
  </si>
  <si>
    <t>Construction of  212 homes</t>
  </si>
  <si>
    <t>Land at Station Approach, Leamington</t>
  </si>
  <si>
    <t>Delivery of 75% affordable homes</t>
  </si>
  <si>
    <t>Brunswick</t>
  </si>
  <si>
    <t>W/15/1448</t>
  </si>
  <si>
    <t>Student Residential Accomodation</t>
  </si>
  <si>
    <t>Althorpe Street, Leamington</t>
  </si>
  <si>
    <t>Canal Towpath contribution</t>
  </si>
  <si>
    <t>Towards the improvement of the towpath in the immediate vicinty of the site</t>
  </si>
  <si>
    <t xml:space="preserve">Canal </t>
  </si>
  <si>
    <t>Monitoring contribution</t>
  </si>
  <si>
    <t>Off site public open space contribution</t>
  </si>
  <si>
    <t>Towards the improvement of public open space within 500m of the site: at one of more of - Eagle Recreation Ground; Mill Gardens; New Street; Rushmoor Street; All Saints church yard.</t>
  </si>
  <si>
    <t>Prevention of occupants bringing cars within 0.5 mile radius of the site</t>
  </si>
  <si>
    <t>Scheme not implemented</t>
  </si>
  <si>
    <t xml:space="preserve">Scheme in progress: contribution being sought by WDC. </t>
  </si>
  <si>
    <t>February 2016:WDC pursuing contribution.</t>
  </si>
  <si>
    <t>WCC pursuing the scheme</t>
  </si>
  <si>
    <t>Trigger not yet reached.Development commenced</t>
  </si>
  <si>
    <t>Development commenced. Trigger not yet reached</t>
  </si>
  <si>
    <t>February 2016: development commenced. Details being sought by WDC</t>
  </si>
  <si>
    <t>February 2016: development commenced. Details being sought by WCC</t>
  </si>
  <si>
    <t xml:space="preserve">February 2016: Development commenced. Information being sought by WCC </t>
  </si>
  <si>
    <t xml:space="preserve">February 2016: Development commenced. Information being sought by WDC </t>
  </si>
  <si>
    <t>Being progressed by WDC.</t>
  </si>
  <si>
    <t>Trigger for 10% reached and being sought BY WCC</t>
  </si>
  <si>
    <t>Commuted sum received and being on the maintenance of the play area.</t>
  </si>
  <si>
    <t>Towards the improvement of public right of way W117 between the application site and Landor Road.</t>
  </si>
  <si>
    <t>Towards the cost of a new GP surgery in the District</t>
  </si>
  <si>
    <t>W/14/0120</t>
  </si>
  <si>
    <t>Proposed change of use of basement, ground floor and first floor private club premises to eight self-contained flats and one mews dwelling; external alterations; and alterations to existing second floor flat</t>
  </si>
  <si>
    <t>36 Warwick Street, Leamington Spa, CV32 5JZ</t>
  </si>
  <si>
    <t>Paid in full June 2015</t>
  </si>
  <si>
    <t>W/11/1251</t>
  </si>
  <si>
    <t>Erection of up to 91 dwellings and associated infrastructure &amp; landscaping</t>
  </si>
  <si>
    <t>Land at Stratford Road, Warwick CV34 6AP</t>
  </si>
  <si>
    <t>Open Space transfer</t>
  </si>
  <si>
    <t>Community Centre Contribution</t>
  </si>
  <si>
    <t>Further details of the Contribution (where appropriate)</t>
  </si>
  <si>
    <t>Towards the cost of extending and improving the no. 68 bus service and/or towards the provision of a new 20 minute service from the application site to Leamington railway station and the town centre. £638 per dwelling</t>
  </si>
  <si>
    <t>To provide bus services to serve the site and local secondary schools to provide transport to and from school. £302 per dwelling</t>
  </si>
  <si>
    <t>£ 1,678 per dwelling towards a new ward block at Warwick Hospital and additional treatment and patient facilities including community healthcare hubs at Warwick and Leamington</t>
  </si>
  <si>
    <t>£764 per dwelling towards the cost of a new GP surgery in Warwick District</t>
  </si>
  <si>
    <t>£638 per dwelling towards the cost of improving the bus service and/or towards the provision of a new 20 minute service from the application site to Leamington railway station and the town centre.</t>
  </si>
  <si>
    <t>£1039.65 per dwelling towards a new ward block at Warwick Hospital and additional treatment and patient facilities including community healthcare hubs at Warwick and Leamington</t>
  </si>
  <si>
    <t>£420.64 per dwelling towards the cost of a new GP surgery in Warwick District</t>
  </si>
  <si>
    <t>£638 per dwelling towards improving bus services for the site and the provision of a new 20 minute service from the application site to Leamington railway station and the town centre.</t>
  </si>
  <si>
    <t>£772.86 per dwelling towards the cost of a new GP surgery in south Warwick/Leamington</t>
  </si>
  <si>
    <t>P</t>
  </si>
  <si>
    <t>O</t>
  </si>
  <si>
    <t>Date Received</t>
  </si>
  <si>
    <r>
      <rPr>
        <b/>
        <strike/>
        <sz val="11"/>
        <rFont val="Calibri"/>
        <family val="2"/>
        <scheme val="minor"/>
      </rPr>
      <t>Trigger Date</t>
    </r>
    <r>
      <rPr>
        <b/>
        <sz val="11"/>
        <rFont val="Calibri"/>
        <family val="2"/>
        <scheme val="minor"/>
      </rPr>
      <t xml:space="preserve"> </t>
    </r>
    <r>
      <rPr>
        <b/>
        <sz val="11"/>
        <color rgb="FFFF0000"/>
        <rFont val="Calibri"/>
        <family val="2"/>
        <scheme val="minor"/>
      </rPr>
      <t xml:space="preserve">Requirement to be Undertaken By/Contribution to be Received By </t>
    </r>
  </si>
  <si>
    <t xml:space="preserve">Date Requirement to be Undertaken By/Contribution Received By </t>
  </si>
  <si>
    <r>
      <rPr>
        <b/>
        <strike/>
        <sz val="11"/>
        <rFont val="Calibri"/>
        <family val="2"/>
        <scheme val="minor"/>
      </rPr>
      <t>Status</t>
    </r>
    <r>
      <rPr>
        <b/>
        <sz val="11"/>
        <rFont val="Calibri"/>
        <family val="2"/>
        <scheme val="minor"/>
      </rPr>
      <t xml:space="preserve"> </t>
    </r>
    <r>
      <rPr>
        <b/>
        <sz val="11"/>
        <color rgb="FFFF0000"/>
        <rFont val="Calibri"/>
        <family val="2"/>
        <scheme val="minor"/>
      </rPr>
      <t>Current Position</t>
    </r>
  </si>
  <si>
    <t>Full contribution to be paid  prior to occupation of 50%of the houses</t>
  </si>
  <si>
    <t>On the commencement of development</t>
  </si>
  <si>
    <t>Upon occupation of 1st dwelling</t>
  </si>
  <si>
    <t>Full contribution to be paid prior to commencement</t>
  </si>
  <si>
    <t>Prior to the occupation of the development</t>
  </si>
  <si>
    <t>To be paid in full prior to the commencement of the development</t>
  </si>
  <si>
    <t>Prior to occupation of 50%of the houses</t>
  </si>
  <si>
    <t>Upon completion of the play area</t>
  </si>
  <si>
    <t>50% of the contribution to be paid prior to 50% of the  dwellings being completed and the remainder prior to 90% of the dwellings being completed</t>
  </si>
  <si>
    <t>10% of the contribution to be paid upon occupation of the 1st dwelling; 50% upon occupation of 50% of the dwellings and the balance on the occupation of 90% of the dwellings.</t>
  </si>
  <si>
    <t>50% of the contribution to be paid prior to the occupation of any of the dwellings, followed by the remaining 50% of the contribution to be paid upon the occupation of 90% of the dwellings</t>
  </si>
  <si>
    <t>50% of the contribution to paid prior to the occupation of any of the dwellings followed by the remaining 50% upon the occupation of 90% of the dwellings</t>
  </si>
  <si>
    <t>3 equal instalments, the first prior to the occupation of any of the dwellings with the 2nd and 3rd instalments on the 2nd and 3rd anniversaries of that payment.</t>
  </si>
  <si>
    <t>50% of the contribution to be paid prior to the occupation of 50% of the houses with the remainder to be paid upon completion of the scheme</t>
  </si>
  <si>
    <t>100% of the contribution to be paid upon occupation of the 1st dwelling</t>
  </si>
  <si>
    <t>10% of the contribution to be paid on occupation of the 1st dwelling; 50% upon occupation of 50% of the dwellings and the balance on the occupation of 90% of the dwellings</t>
  </si>
  <si>
    <t>50% of the contribution to be paid prior to 50% of the  dwellings being completed and the remainder prior to 90% of the dwellings being occupied</t>
  </si>
  <si>
    <t>Prior to the occupation of 50% of the dwellings</t>
  </si>
  <si>
    <t>Prior to the occupation of the dwellings</t>
  </si>
  <si>
    <t>For each phase, the contribuiton is to be paid in 3 equal instalments; the 1st to be paid prior to the occupation of any dwellings in that area with the 2nd and 3rd paid on the 1st and 2nd anniversaries of that payment.</t>
  </si>
  <si>
    <t>Upon the occupation of 100% of the dwellings</t>
  </si>
  <si>
    <t>50% of the contribution to be paid prior to 50% of the  dwellings being completed and the remainder to be paid prior to 90% being completed</t>
  </si>
  <si>
    <t>100% Prior to Commencement of the development</t>
  </si>
  <si>
    <t>Prior to the occupation of dwellings</t>
  </si>
  <si>
    <t>Following the provision of the open space</t>
  </si>
  <si>
    <t>100% upon the commencement of the development</t>
  </si>
  <si>
    <t>Upon the  provision of open space</t>
  </si>
  <si>
    <t>100% before development commences</t>
  </si>
  <si>
    <t>Upon the provision of the play area</t>
  </si>
  <si>
    <t>Upon the transfer of the SUDs Land</t>
  </si>
  <si>
    <t>50% of the contribution to be paid prior to the completion of 50% of the dwellings and the remainder prior to the completion of 90% of the dwellings for the relevant phase of development.</t>
  </si>
  <si>
    <t>Prior to the occupation of 50% of the development</t>
  </si>
  <si>
    <t>On the completion and transfer of  the play area</t>
  </si>
  <si>
    <t>For each phase of development, 10% of the contribution to be paid upon the occupation of the 1st dwelling; 50% upon occupation of 50% of the dwellings and the balance on the occupation of 90%.</t>
  </si>
  <si>
    <t>For each phase of the development, 4 equal instalments to be paid on the 1st occupation of market housing in that phase and then at 25%, 50% and 75% of the occupation of the housing in that phase.</t>
  </si>
  <si>
    <t>For each phase, the contribution  to be paid in 5 equal instalments: the 1st prior to the occupation of the 100th dwelling in that phase  with the remaining instalments to be paid on the 1st, 2nd, 3rd and 4th anniversary of that payment.</t>
  </si>
  <si>
    <t>For each phase the contribution to be paid in 3 equal instalments; the 1st to be paid prior to the occupation of dwellings in that area with the 2nd and 3rd paid on the 1st and 2nd anniversaries of that payment.</t>
  </si>
  <si>
    <t>50% of the contribution to be paid prior to the completion of 50% of the dwellings and the remainder prior to the completion of 90% of the dwellings in relation to each phase of the development.</t>
  </si>
  <si>
    <t>Prior to the occupation of any dwellings</t>
  </si>
  <si>
    <t>50% transferred to housing provider by the occupation of 5% of the market housing and the remainder by 95% Occupation</t>
  </si>
  <si>
    <t>Prio to the occupation of 50% of the dwellings</t>
  </si>
  <si>
    <t>50% of the contribution to be paid prior to the occupation of 50% of the dwellings and the remainder prior to the occupation of 90% of the dwellings.</t>
  </si>
  <si>
    <t>100% to be paid on the commencement of the development</t>
  </si>
  <si>
    <t>Upon commencement of the development</t>
  </si>
  <si>
    <t>10% ofn the contribution to be paid prior to occupation of the first dwelling, 50% prior to the occupation of 50% and the remainder prior to 90% occupation</t>
  </si>
  <si>
    <t>50% of the contribution to be paid prior to the occupation of 90% of the market properties and 100% prior to 100% occupation.</t>
  </si>
  <si>
    <t xml:space="preserve">Prior to the occupation of 75% of the properties </t>
  </si>
  <si>
    <t>Upon the commencement of the development</t>
  </si>
  <si>
    <t>50% of the contribution to be paid prior to the completion of 50% of the dwellings and the remainder prior to the completion of 90% of the dwellings.</t>
  </si>
  <si>
    <t>10% of the contribution to be paid upon occupation of the 1st dwelling; 50% prior to 50% of the  dwellings being completed and the remainder prior to 90% being completed</t>
  </si>
  <si>
    <t>50%of the contribution to be paid prior to 50% of the  dwellings being completed and the remainder prior to 90% being completed</t>
  </si>
  <si>
    <t>Upon the occupation of the 1st dwelling</t>
  </si>
  <si>
    <t>Upon the commencement of development</t>
  </si>
  <si>
    <t>October 2016: Development not Commenced</t>
  </si>
  <si>
    <t>October 2016: Development Commenced.  WCC</t>
  </si>
  <si>
    <t>To be paid in full by the occupation of 50% of the properties</t>
  </si>
  <si>
    <t>50% of the affordable housing to be provided prior to the occupation of 50% of the market homes. The remainder to be provided prior to the occupation of 95% of the market housing</t>
  </si>
  <si>
    <t>To be undertaken prior to the occupation of 50% of the houses.</t>
  </si>
  <si>
    <t>To be undertaken prior to the occupation of 50% of the houses in the relevant area.</t>
  </si>
  <si>
    <t>For each phase of development, 10% of the contribution to be paid on occupation of the 1st dwelling; 50% upon occupation of 50% of the dwellings and the balance on the occupation of 90%.</t>
  </si>
  <si>
    <t>For each phase of the development, 4 equal instalments to be paid on the 1st occupation of market housing in that phase and then at 25%, 50% and 75% occupation of the housing.</t>
  </si>
  <si>
    <t>Prior to the occupation of 50% of the houses</t>
  </si>
  <si>
    <t>For each phase of the development, 4 equal instalments to be paid on the 1st occupation of market housing in that phase and then at 25%, 50% and 75% of the occupation if the market housing.</t>
  </si>
  <si>
    <t>For each phase, the contribution to be paid in 4 equal instalments: prior to the occupation of any dwelling in that phase followed by the 1st, 2nd and 3rd anniversary of that payment.</t>
  </si>
  <si>
    <t>Contribution to be paid prior to the commencement of the relevant phase of development</t>
  </si>
  <si>
    <t>Fee to be paif prior to the commencement of development</t>
  </si>
  <si>
    <t>For any phase of the development, 50% to be paid prior to 1st occupation and the remainder at 90% occupation</t>
  </si>
  <si>
    <t>10% of the contribution to be paid prior to occupation of the first dwelling, 50% prior to 50% occupation, and the remainder prior to 90% occupation</t>
  </si>
  <si>
    <t>50% of the contribution to be paid prior to 50% of the  dwellings being completed and the remainder prior to 90%</t>
  </si>
  <si>
    <t>100% to be paid prior to the occupation of 50% of the dwellings</t>
  </si>
  <si>
    <t>50% to be paid prior to 50% of the  dwellings being completed and the remainder prior to 90%</t>
  </si>
  <si>
    <t>To be made by the occupation of 50% of the dwellings</t>
  </si>
  <si>
    <r>
      <t>Sydenham Industrial Estate, Sydenham Drive &amp; St Mary`s Road, Leamington Spa, CV31 1PH</t>
    </r>
    <r>
      <rPr>
        <b/>
        <sz val="11"/>
        <color theme="1"/>
        <rFont val="Calibri"/>
        <family val="2"/>
        <scheme val="minor"/>
      </rPr>
      <t xml:space="preserve"> </t>
    </r>
  </si>
  <si>
    <t>On implementation of the scheme</t>
  </si>
  <si>
    <t>50% to be made available prior to the occupation of 50% of the dwellings and the remainder upon 90% occupation</t>
  </si>
  <si>
    <t>To be provided prior to the completion on 50% of the scheme.</t>
  </si>
  <si>
    <t>To be provided prior to the occupation of 50% of the dwellings</t>
  </si>
  <si>
    <t>50% of the contribution to be paid prior to the occupation of 50% of the dwellings with the remainder to be paid on 90% occupation</t>
  </si>
  <si>
    <t>10% of the contribution to be paid prio to the occupation of any dwellings; 50% to be paid prior to 50% occupation and the remaining 40% to be paid prio to 90% occupation</t>
  </si>
  <si>
    <t>100% of the contribution to be paid prior to commencement</t>
  </si>
  <si>
    <t>To be paid prior to 50% of the dwellings being occupied</t>
  </si>
  <si>
    <t>To be provided prior to the occupation of 90% of the market houses</t>
  </si>
  <si>
    <t>To be provided prior to commencement</t>
  </si>
  <si>
    <t>Contribution to be paid prior to the occupation of the 1st house.</t>
  </si>
  <si>
    <t>To be paid rior to the occupation of the 1st dwelling</t>
  </si>
  <si>
    <t>To be paid upon Commencement</t>
  </si>
  <si>
    <t>To be provided prior to the occupation of the 50th house</t>
  </si>
  <si>
    <t>To be provided prior to the occupation of 50% of the houses</t>
  </si>
  <si>
    <t>Contribution to be paid prior to the occupation of 75% of the houses</t>
  </si>
  <si>
    <t>Provision to be made upon occupation of the 400th dwelling</t>
  </si>
  <si>
    <t>10% of the contribution to be paid prior to the occupation of any dwellings; 50% to be paid prior to 50% occupation and the remaining 40% to be paid prio to 90% occupation</t>
  </si>
  <si>
    <t>50% of the contribution to be paid prior to the occupation of 50% of the houses and  the remainder prior to 90% occupation</t>
  </si>
  <si>
    <t>25% of the contribution to be paid prior to the occupation of 20% of the houses; 50% prior to 50% occupation; the remaining 25% prior to 90% occupation.</t>
  </si>
  <si>
    <t>Contribution to be paid prior to Commencement</t>
  </si>
  <si>
    <t>To be provided prior to Commencement</t>
  </si>
  <si>
    <t>To be paid within 1 month of commencement</t>
  </si>
  <si>
    <t>To be provided 28 days prior to commencement</t>
  </si>
  <si>
    <t>Prior to the occupation of 10% of the houses</t>
  </si>
  <si>
    <t>Half form entry to be ready for use prior to the occupation of 50% of the houses; full form entry to be ready for use before occupation of 70% of the houses.</t>
  </si>
  <si>
    <t>50% of the contribution to be paid prior to the occupation of 30% of the houses; the remainder to be paid prior to 70% occupation.</t>
  </si>
  <si>
    <t>10% of the payment to be made prior to the occupation of 10% of the houses within any phase; 50% to be made prior to the occupation of 50% within any phase; and the remainder prior to 90% occupation of any phase.</t>
  </si>
  <si>
    <t>Contribution to be paid prior to the occupation of 1 unit</t>
  </si>
  <si>
    <t>50% of the contribution to be paid prior to the occupation of 1 unit  and the remainder to be paid prior to 50% occupation</t>
  </si>
  <si>
    <t>Prior to the occupation of 1 dwelling</t>
  </si>
  <si>
    <t>To be provided on the anniversary of the 1st occupation of any house</t>
  </si>
  <si>
    <t>To take place prior to occupation of 800 houses</t>
  </si>
  <si>
    <t>50% of the contribution to be paid prior to the occupation of 1 unit  and the remainder to be paid prior to 50% occupation within any phase (the proportion for each phase to be relative to the proportion of the total development)</t>
  </si>
  <si>
    <t>50% of the contribution or affordable housing to be paid/delivered prior to the occupation of 50% of the market homes; all of the remainder to be paid/delivered prior to 95% occupation of the market homes</t>
  </si>
  <si>
    <t>To be provided prior to the occupation of 50% of the development</t>
  </si>
  <si>
    <t>Upon the completion of the open space</t>
  </si>
  <si>
    <t>Following the completion of the play area</t>
  </si>
  <si>
    <t>Following the tranfer of the play area to WDC</t>
  </si>
  <si>
    <t>Prior to any occupation of the houses</t>
  </si>
  <si>
    <t xml:space="preserve">Prior to the occupation of 75% of the houses </t>
  </si>
  <si>
    <t>To be provided 28 days prior to the commencement of the development</t>
  </si>
  <si>
    <t>50% of the contribution to be paid prior to the occupation of 50% of the houses and the remainder prior to 90% occupation</t>
  </si>
  <si>
    <t>10% of the contribution to be paid prior to the occupation of the 1st dwelling; 50% prior to the occupation of 50% of the houses and the remainder prior to 90% occupation</t>
  </si>
  <si>
    <t>The contribution to be paid in full within 14 days of the receipt of notice from WCC advising that works will commence within 28 days</t>
  </si>
  <si>
    <t>Contribution to be paid prior to the commencement of the development</t>
  </si>
  <si>
    <t>To be paid within 14 days of the request for payment being received</t>
  </si>
  <si>
    <t>£123,374 to baid within 14 days of the 1st request for it to be paid; £107,952 upon the 1st anniversary of the 1st payment; £92,530 upon the 2nd anniversary; £77,109 on the 3rd anniversary; and £61,687 on the 4th anniversary.</t>
  </si>
  <si>
    <t>To be paid within 28 days of commencement</t>
  </si>
  <si>
    <t>50% to be paid prior to the occupation of 50% of the market homes; all of remainder to be paid prior to 95% occupation of the market homes</t>
  </si>
  <si>
    <t>Prior to commencement of the development</t>
  </si>
  <si>
    <t>Prior to the occupationof 50% of the houses</t>
  </si>
  <si>
    <t>Upon the transfer of the open space to WDC</t>
  </si>
  <si>
    <t>To be provided prior to the occupation of any of the dwellings</t>
  </si>
  <si>
    <t xml:space="preserve">Prior to the occupation of 75% of the dwellings </t>
  </si>
  <si>
    <t>28 days prior to the commencement of the development</t>
  </si>
  <si>
    <t>To be paid within 20 working days of the occupation of any dwelling</t>
  </si>
  <si>
    <t>Upon occupation of the development</t>
  </si>
  <si>
    <t>W/15/1761</t>
  </si>
  <si>
    <t>Residential Development of up to 25 dwellings</t>
  </si>
  <si>
    <t>Open Space Contribution</t>
  </si>
  <si>
    <t>Sustainable Travel Pack Contribution</t>
  </si>
  <si>
    <t>Towards the provision of additional primary school places within the North or South Leamington Planning Areas</t>
  </si>
  <si>
    <t>Towards the enhancement of open spaces within 500m of the development and the enhancement of the District's destination parks</t>
  </si>
  <si>
    <t>£75 per dwelling subject to a maximum of £1,875 to provide information packs to initial owners to promote sustainable travel and road safety</t>
  </si>
  <si>
    <t>Submission of Affordable Housing Scheme</t>
  </si>
  <si>
    <t>Transfer of Addordable Housing to a Registered Housing Provider</t>
  </si>
  <si>
    <t>Prior to the occupation of more than 95% of the market housing</t>
  </si>
  <si>
    <t>50% of the contribution to be paid prior to the occupation of 50% of the housing. The remainder to be paid prior to the occupation of 90% of the housing</t>
  </si>
  <si>
    <t xml:space="preserve">Submission and approval of a Biodiversity Offsetting Scheme </t>
  </si>
  <si>
    <t>50% of the contribution to be paid prior to the iccupation of the 1st dwelling; the remainder to be paid prior to the occupation of 50% of the dwellings</t>
  </si>
  <si>
    <t>W/16/0196</t>
  </si>
  <si>
    <t>Land at Southam Road, Radford Semele</t>
  </si>
  <si>
    <t>Land to the South of Offchurch Lane, Radford Semele</t>
  </si>
  <si>
    <t>Towards the cost of acute and planned healthcare service needs arising from the development</t>
  </si>
  <si>
    <t>South Warwickshire NHS Foundation Trust</t>
  </si>
  <si>
    <t>GP Surgery Contribution</t>
  </si>
  <si>
    <t>Towards the Improvement/extension of the Croft Medical Centre, Calder Walk</t>
  </si>
  <si>
    <t>Highway Infrastructure Contribution</t>
  </si>
  <si>
    <t xml:space="preserve">£6,000 per open market dwelling unit towards the cost of highway improvement works along the A425 Southam Road corridor in Radford Semele between the A425 Southam Road/Sydenham Drive junction and the  A425 Southam Road/B4455 Fosse Way junction </t>
  </si>
  <si>
    <t>Towards the cost of the Council monitoring and supervising complaince with the Agreement</t>
  </si>
  <si>
    <t>Open Space Maintenance Sum</t>
  </si>
  <si>
    <t>Provision of Play Area Scheme</t>
  </si>
  <si>
    <t>Provision of the Play Area</t>
  </si>
  <si>
    <t>Transfer of the Play Area</t>
  </si>
  <si>
    <t>Primary SEN Contribution</t>
  </si>
  <si>
    <t>Residential Development for up to 150 dwellings</t>
  </si>
  <si>
    <t>Secondary Education Contribution</t>
  </si>
  <si>
    <t>Secondary SEN Contribution</t>
  </si>
  <si>
    <t>Towards pre school provision within Radford Semele</t>
  </si>
  <si>
    <t>£444,106 to be applied towards the provision of additonal primary school places within the North or South Leamington Planning Areas; £115,000 towards the provision of transport for those having to travel to primary school outside the village</t>
  </si>
  <si>
    <t>Towards the adaptation of Radford Semele Primary School to support access requirements</t>
  </si>
  <si>
    <t>Towards the phased expansion of Campion School</t>
  </si>
  <si>
    <t>Towards the adaptation of Campion  School to support access requirements</t>
  </si>
  <si>
    <t>Sixth Form Education Contribution</t>
  </si>
  <si>
    <t>Towards the phased provision of post 16 expansion at Campion School</t>
  </si>
  <si>
    <t>£75 per dwelling  to provide information packs to initial owners to promote sustainable travel and road safety</t>
  </si>
  <si>
    <t>50% of the affordable housing to be transferred to a registered provider prior to more than 50% of the market housing being occupied; the remainder to be provided prior to the occupation of 95% of the market housing</t>
  </si>
  <si>
    <t>Submission and approval of an open space scheme</t>
  </si>
  <si>
    <t>Transfer of Open Space</t>
  </si>
  <si>
    <t>Laying out of open space</t>
  </si>
  <si>
    <t>Following the transfer of the open space</t>
  </si>
  <si>
    <t>Prior to the occupation of the 1st house</t>
  </si>
  <si>
    <t>Following the transfer of the play area</t>
  </si>
  <si>
    <t xml:space="preserve">25% of the contribution to be paid prior to the occupation of the 1st dwelling; the next 25% to be paid prior to the occupation of 25% of the dwellings; and the remainder (50%) to be paid prior to the occupation of 50% of the dwellings. </t>
  </si>
  <si>
    <t>25% of the contribution to be paid prior to the occupation of the 1st dwelling; the next 50% to be paid prior to the occupation of 50% of the dwellings; and the final 35% to be paid prior to the occupation of 90% of the dwellings</t>
  </si>
  <si>
    <t>Submission of the Affordable Housing Scheme</t>
  </si>
  <si>
    <t>W/16/0356</t>
  </si>
  <si>
    <t>Residential development of 6 dwellings</t>
  </si>
  <si>
    <t>Tollgate House, Banbury Road, Bishops Tachbrook</t>
  </si>
  <si>
    <t>On the completion of the development</t>
  </si>
  <si>
    <t>Milverton</t>
  </si>
  <si>
    <t>W/16/0482</t>
  </si>
  <si>
    <t>Residential development of 18 dwellings</t>
  </si>
  <si>
    <t>Former Dairy Crest Dept, Quarry Street, Milverton</t>
  </si>
  <si>
    <t>Awaiting completed agreement</t>
  </si>
  <si>
    <t>W/16/0279</t>
  </si>
  <si>
    <t>Residential development of up to 50 dwellings</t>
  </si>
  <si>
    <t>Land off Sevem Acre Close, Bishops Tachbrook</t>
  </si>
  <si>
    <t>W/16/03239</t>
  </si>
  <si>
    <t>Comprehensive developmkent to accomoadate offices, research and development facilities, light industrial uses, other uses, highway remodelling and a country park</t>
  </si>
  <si>
    <t>Land to the north of the A45 (between the  Festival and Tollbar junctions) and Land at the A45 Festival roundabout, the A46 Tollbar roundabout and at the junctions of the A444 with the A4114 Whitley Roundabout</t>
  </si>
  <si>
    <t>Agreement not yet completed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</si>
</sst>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8" formatCode="&quot;£&quot;#,##0.00;[Red]\-&quot;£&quot;#,##0.00"/>
    <numFmt numFmtId="44" formatCode="_-&quot;£&quot;* #,##0.00_-;\-&quot;£&quot;* #,##0.00_-;_-&quot;£&quot;* &quot;-&quot;??_-;_-@_-"/>
    <numFmt numFmtId="164" formatCode="&quot;£&quot;#,##0.00"/>
    <numFmt numFmtId="165" formatCode="[$£-809]#,##0.00"/>
  </numFmts>
  <fonts count="8" x14ac:knownFonts="1">
    <font>
      <sz val="11"/>
      <color theme="1"/>
      <name val="Calibri"/>
      <family val="2"/>
      <scheme val="minor"/>
    </font>
    <font>
      <sz val="10"/>
      <name val="Arial"/>
      <family val="2"/>
    </font>
    <font>
      <b/>
      <sz val="11"/>
      <name val="Calibri"/>
      <family val="2"/>
      <scheme val="minor"/>
    </font>
    <font>
      <sz val="11"/>
      <name val="Calibri"/>
      <family val="2"/>
      <scheme val="minor"/>
    </font>
    <font>
      <b/>
      <sz val="11"/>
      <color theme="1"/>
      <name val="Calibri"/>
      <family val="2"/>
      <scheme val="minor"/>
    </font>
    <font>
      <sz val="11"/>
      <color rgb="FFFF0000"/>
      <name val="Calibri"/>
      <family val="2"/>
      <scheme val="minor"/>
    </font>
    <font>
      <b/>
      <strike/>
      <sz val="11"/>
      <name val="Calibri"/>
      <family val="2"/>
      <scheme val="minor"/>
    </font>
    <font>
      <b/>
      <sz val="11"/>
      <color rgb="FFFF0000"/>
      <name val="Calibri"/>
      <family val="2"/>
      <scheme val="minor"/>
    </font>
  </fonts>
  <fills count="1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66FF99"/>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FF000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2" tint="-9.9978637043366805E-2"/>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s>
  <cellStyleXfs count="4">
    <xf numFmtId="0" fontId="0" fillId="0" borderId="0"/>
    <xf numFmtId="0" fontId="1" fillId="0" borderId="0"/>
    <xf numFmtId="44" fontId="1" fillId="0" borderId="0" applyFont="0" applyFill="0" applyBorder="0" applyAlignment="0" applyProtection="0"/>
    <xf numFmtId="0" fontId="1" fillId="0" borderId="0"/>
  </cellStyleXfs>
  <cellXfs count="146">
    <xf numFmtId="0" fontId="0" fillId="0" borderId="0" xfId="0"/>
    <xf numFmtId="0" fontId="2" fillId="2" borderId="1" xfId="1" applyFont="1" applyFill="1" applyBorder="1" applyAlignment="1" applyProtection="1">
      <alignment horizontal="left" vertical="top" wrapText="1"/>
    </xf>
    <xf numFmtId="49" fontId="2" fillId="2" borderId="1" xfId="1" applyNumberFormat="1" applyFont="1" applyFill="1" applyBorder="1" applyAlignment="1" applyProtection="1">
      <alignment horizontal="left" vertical="top" wrapText="1"/>
    </xf>
    <xf numFmtId="14" fontId="2" fillId="2" borderId="1" xfId="1" applyNumberFormat="1" applyFont="1" applyFill="1" applyBorder="1" applyAlignment="1" applyProtection="1">
      <alignment horizontal="left" vertical="top" wrapText="1"/>
    </xf>
    <xf numFmtId="0" fontId="7" fillId="11" borderId="1" xfId="1" applyFont="1" applyFill="1" applyBorder="1" applyAlignment="1" applyProtection="1">
      <alignment horizontal="left" vertical="top" wrapText="1"/>
    </xf>
    <xf numFmtId="0" fontId="2" fillId="2" borderId="1" xfId="1" applyFont="1" applyFill="1" applyBorder="1" applyAlignment="1" applyProtection="1">
      <alignment vertical="top" wrapText="1"/>
    </xf>
    <xf numFmtId="164" fontId="2" fillId="2" borderId="1" xfId="1" applyNumberFormat="1" applyFont="1" applyFill="1" applyBorder="1" applyAlignment="1" applyProtection="1">
      <alignment horizontal="left" vertical="top" wrapText="1"/>
    </xf>
    <xf numFmtId="0" fontId="2" fillId="2" borderId="1" xfId="3"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0" xfId="0" applyFont="1" applyFill="1" applyAlignment="1" applyProtection="1">
      <alignment horizontal="left" vertical="top"/>
    </xf>
    <xf numFmtId="0" fontId="0" fillId="3" borderId="2" xfId="0" applyFill="1" applyBorder="1" applyAlignment="1" applyProtection="1">
      <alignment vertical="top"/>
    </xf>
    <xf numFmtId="0" fontId="0" fillId="0" borderId="2" xfId="0" applyBorder="1" applyAlignment="1" applyProtection="1">
      <alignment vertical="top"/>
    </xf>
    <xf numFmtId="0" fontId="0" fillId="0" borderId="2" xfId="0" applyBorder="1" applyAlignment="1" applyProtection="1">
      <alignment vertical="top" wrapText="1"/>
    </xf>
    <xf numFmtId="14" fontId="0" fillId="0" borderId="2" xfId="0" applyNumberFormat="1" applyBorder="1" applyAlignment="1" applyProtection="1">
      <alignment vertical="top"/>
    </xf>
    <xf numFmtId="0" fontId="0" fillId="3" borderId="2" xfId="0" applyFill="1" applyBorder="1" applyAlignment="1" applyProtection="1">
      <alignment vertical="top" wrapText="1"/>
    </xf>
    <xf numFmtId="0" fontId="4" fillId="0" borderId="2" xfId="0" applyFont="1" applyBorder="1" applyAlignment="1" applyProtection="1">
      <alignment vertical="top"/>
    </xf>
    <xf numFmtId="14" fontId="4" fillId="0" borderId="2" xfId="0" applyNumberFormat="1" applyFont="1" applyBorder="1" applyAlignment="1" applyProtection="1">
      <alignment vertical="top"/>
    </xf>
    <xf numFmtId="164" fontId="0" fillId="0" borderId="2" xfId="0" applyNumberFormat="1" applyBorder="1" applyAlignment="1" applyProtection="1">
      <alignment horizontal="right" vertical="top" wrapText="1"/>
    </xf>
    <xf numFmtId="14" fontId="4" fillId="0" borderId="5" xfId="0" applyNumberFormat="1" applyFont="1" applyBorder="1" applyAlignment="1" applyProtection="1">
      <alignment vertical="top"/>
    </xf>
    <xf numFmtId="0" fontId="0" fillId="4" borderId="2" xfId="0" applyFont="1" applyFill="1" applyBorder="1" applyAlignment="1" applyProtection="1">
      <alignment vertical="top" wrapText="1"/>
    </xf>
    <xf numFmtId="0" fontId="0" fillId="0" borderId="5" xfId="0" applyBorder="1" applyAlignment="1" applyProtection="1">
      <alignment vertical="top" wrapText="1"/>
    </xf>
    <xf numFmtId="0" fontId="0" fillId="0" borderId="0" xfId="0" applyAlignment="1" applyProtection="1">
      <alignment vertical="top"/>
    </xf>
    <xf numFmtId="0" fontId="0" fillId="0" borderId="0" xfId="0" applyFill="1" applyAlignment="1" applyProtection="1">
      <alignment vertical="top"/>
    </xf>
    <xf numFmtId="0" fontId="0" fillId="3" borderId="3" xfId="0" applyFill="1" applyBorder="1" applyAlignment="1" applyProtection="1">
      <alignment vertical="top"/>
    </xf>
    <xf numFmtId="0" fontId="0" fillId="0" borderId="3" xfId="0" applyBorder="1" applyAlignment="1" applyProtection="1">
      <alignment vertical="top"/>
    </xf>
    <xf numFmtId="0" fontId="0" fillId="0" borderId="3" xfId="0" applyBorder="1" applyAlignment="1" applyProtection="1">
      <alignment vertical="top" wrapText="1"/>
    </xf>
    <xf numFmtId="14" fontId="0" fillId="0" borderId="3" xfId="0" applyNumberFormat="1" applyBorder="1" applyAlignment="1" applyProtection="1">
      <alignment vertical="top"/>
    </xf>
    <xf numFmtId="0" fontId="0" fillId="3" borderId="3" xfId="0" applyFill="1" applyBorder="1" applyAlignment="1" applyProtection="1">
      <alignment vertical="top" wrapText="1"/>
    </xf>
    <xf numFmtId="0" fontId="4" fillId="0" borderId="3" xfId="0" applyFont="1" applyBorder="1" applyAlignment="1" applyProtection="1">
      <alignment vertical="top"/>
    </xf>
    <xf numFmtId="0" fontId="4" fillId="0" borderId="4" xfId="0" applyFont="1" applyBorder="1" applyAlignment="1" applyProtection="1">
      <alignment vertical="top"/>
    </xf>
    <xf numFmtId="164" fontId="0" fillId="3" borderId="3" xfId="0" applyNumberFormat="1" applyFill="1" applyBorder="1" applyAlignment="1" applyProtection="1">
      <alignment horizontal="right" vertical="top" wrapText="1"/>
    </xf>
    <xf numFmtId="14" fontId="4" fillId="0" borderId="3" xfId="0" applyNumberFormat="1" applyFont="1" applyBorder="1" applyAlignment="1" applyProtection="1">
      <alignment vertical="top"/>
    </xf>
    <xf numFmtId="164" fontId="0" fillId="0" borderId="3" xfId="0" applyNumberFormat="1" applyBorder="1" applyAlignment="1" applyProtection="1">
      <alignment horizontal="right" vertical="top" wrapText="1"/>
    </xf>
    <xf numFmtId="0" fontId="0" fillId="4" borderId="3" xfId="0" applyFill="1" applyBorder="1" applyAlignment="1" applyProtection="1">
      <alignment vertical="top" wrapText="1"/>
    </xf>
    <xf numFmtId="0" fontId="0" fillId="0" borderId="3" xfId="0" applyFill="1" applyBorder="1" applyAlignment="1" applyProtection="1">
      <alignment vertical="top" wrapText="1"/>
    </xf>
    <xf numFmtId="0" fontId="4" fillId="4" borderId="3" xfId="0" applyFont="1" applyFill="1" applyBorder="1" applyAlignment="1" applyProtection="1">
      <alignment vertical="top" wrapText="1"/>
    </xf>
    <xf numFmtId="14" fontId="4" fillId="3" borderId="3" xfId="0" applyNumberFormat="1" applyFont="1" applyFill="1" applyBorder="1" applyAlignment="1" applyProtection="1">
      <alignment vertical="top"/>
    </xf>
    <xf numFmtId="0" fontId="3" fillId="0" borderId="3" xfId="0" applyFont="1" applyBorder="1" applyAlignment="1" applyProtection="1">
      <alignment vertical="top" wrapText="1"/>
    </xf>
    <xf numFmtId="14" fontId="0" fillId="0" borderId="3" xfId="0" applyNumberFormat="1" applyBorder="1" applyAlignment="1" applyProtection="1">
      <alignment vertical="top" wrapText="1"/>
    </xf>
    <xf numFmtId="0" fontId="0" fillId="0" borderId="3" xfId="0" applyFont="1" applyBorder="1" applyAlignment="1" applyProtection="1">
      <alignment vertical="top" wrapText="1"/>
    </xf>
    <xf numFmtId="0" fontId="0" fillId="0" borderId="3" xfId="0" applyFill="1" applyBorder="1" applyAlignment="1" applyProtection="1">
      <alignment vertical="top"/>
    </xf>
    <xf numFmtId="164" fontId="0" fillId="11" borderId="3" xfId="0" applyNumberFormat="1" applyFill="1" applyBorder="1" applyAlignment="1" applyProtection="1">
      <alignment horizontal="right" vertical="top" wrapText="1"/>
    </xf>
    <xf numFmtId="164" fontId="0" fillId="0" borderId="0" xfId="0" applyNumberFormat="1" applyBorder="1" applyAlignment="1" applyProtection="1">
      <alignment horizontal="right" vertical="top" wrapText="1"/>
    </xf>
    <xf numFmtId="0" fontId="4" fillId="3" borderId="3" xfId="0" applyFont="1" applyFill="1" applyBorder="1" applyAlignment="1" applyProtection="1">
      <alignment vertical="top"/>
    </xf>
    <xf numFmtId="164" fontId="2" fillId="4" borderId="3" xfId="0" applyNumberFormat="1" applyFont="1" applyFill="1" applyBorder="1" applyAlignment="1" applyProtection="1">
      <alignment vertical="top" wrapText="1"/>
    </xf>
    <xf numFmtId="14" fontId="4" fillId="4" borderId="3" xfId="0" applyNumberFormat="1" applyFont="1" applyFill="1" applyBorder="1" applyAlignment="1" applyProtection="1">
      <alignment vertical="top"/>
    </xf>
    <xf numFmtId="164" fontId="0" fillId="0" borderId="3" xfId="0" applyNumberFormat="1" applyBorder="1" applyAlignment="1" applyProtection="1">
      <alignment vertical="top"/>
    </xf>
    <xf numFmtId="0" fontId="4" fillId="4" borderId="3" xfId="0" applyFont="1" applyFill="1" applyBorder="1" applyAlignment="1" applyProtection="1">
      <alignment vertical="top"/>
    </xf>
    <xf numFmtId="164" fontId="3" fillId="0" borderId="3" xfId="0" applyNumberFormat="1" applyFont="1" applyBorder="1" applyAlignment="1" applyProtection="1">
      <alignment vertical="top"/>
    </xf>
    <xf numFmtId="0" fontId="2" fillId="4" borderId="3" xfId="0" applyFont="1" applyFill="1" applyBorder="1" applyAlignment="1" applyProtection="1">
      <alignment vertical="top" wrapText="1"/>
    </xf>
    <xf numFmtId="0" fontId="0" fillId="8" borderId="3" xfId="0" applyFill="1" applyBorder="1" applyAlignment="1" applyProtection="1">
      <alignment vertical="top"/>
    </xf>
    <xf numFmtId="0" fontId="3" fillId="3" borderId="3" xfId="0" applyFont="1" applyFill="1" applyBorder="1" applyAlignment="1" applyProtection="1">
      <alignment vertical="top"/>
    </xf>
    <xf numFmtId="0" fontId="4" fillId="11" borderId="3" xfId="0" applyFont="1" applyFill="1" applyBorder="1" applyAlignment="1" applyProtection="1">
      <alignment vertical="top" wrapText="1"/>
    </xf>
    <xf numFmtId="14" fontId="0" fillId="3" borderId="3" xfId="0" applyNumberFormat="1" applyFill="1" applyBorder="1" applyAlignment="1" applyProtection="1">
      <alignment vertical="top"/>
    </xf>
    <xf numFmtId="0" fontId="0" fillId="11" borderId="3" xfId="0" applyFill="1" applyBorder="1" applyAlignment="1" applyProtection="1">
      <alignment vertical="top"/>
    </xf>
    <xf numFmtId="0" fontId="0" fillId="3" borderId="0" xfId="0" applyFill="1" applyAlignment="1" applyProtection="1">
      <alignment vertical="top"/>
    </xf>
    <xf numFmtId="14" fontId="0" fillId="0" borderId="3" xfId="0" applyNumberFormat="1" applyFill="1" applyBorder="1" applyAlignment="1" applyProtection="1">
      <alignment vertical="top"/>
    </xf>
    <xf numFmtId="0" fontId="0" fillId="0" borderId="3" xfId="0" applyNumberFormat="1" applyBorder="1" applyAlignment="1" applyProtection="1">
      <alignment vertical="top" wrapText="1"/>
    </xf>
    <xf numFmtId="14" fontId="4" fillId="4" borderId="3" xfId="0" applyNumberFormat="1" applyFont="1" applyFill="1" applyBorder="1" applyAlignment="1" applyProtection="1">
      <alignment vertical="top" wrapText="1"/>
    </xf>
    <xf numFmtId="164" fontId="0" fillId="0" borderId="3" xfId="0" applyNumberFormat="1" applyFont="1" applyFill="1" applyBorder="1" applyAlignment="1" applyProtection="1">
      <alignment vertical="top" wrapText="1"/>
    </xf>
    <xf numFmtId="0" fontId="4" fillId="3" borderId="3" xfId="0" applyFont="1" applyFill="1" applyBorder="1" applyAlignment="1" applyProtection="1">
      <alignment vertical="top" wrapText="1"/>
    </xf>
    <xf numFmtId="0" fontId="0" fillId="3" borderId="3" xfId="0" applyFont="1" applyFill="1" applyBorder="1" applyAlignment="1" applyProtection="1">
      <alignment vertical="top" wrapText="1"/>
    </xf>
    <xf numFmtId="8" fontId="0" fillId="0" borderId="3" xfId="0" applyNumberFormat="1" applyBorder="1" applyAlignment="1" applyProtection="1">
      <alignment vertical="top"/>
    </xf>
    <xf numFmtId="14" fontId="0" fillId="3" borderId="3" xfId="0" applyNumberFormat="1" applyFill="1" applyBorder="1" applyAlignment="1" applyProtection="1">
      <alignment vertical="top" wrapText="1"/>
    </xf>
    <xf numFmtId="14" fontId="4" fillId="9" borderId="3" xfId="0" applyNumberFormat="1" applyFont="1" applyFill="1" applyBorder="1" applyAlignment="1" applyProtection="1">
      <alignment vertical="top"/>
    </xf>
    <xf numFmtId="14" fontId="4" fillId="10" borderId="3" xfId="0" applyNumberFormat="1" applyFont="1" applyFill="1" applyBorder="1" applyAlignment="1" applyProtection="1">
      <alignment vertical="top"/>
    </xf>
    <xf numFmtId="0" fontId="2" fillId="11" borderId="3" xfId="0" applyFont="1" applyFill="1" applyBorder="1" applyAlignment="1" applyProtection="1">
      <alignment vertical="top" wrapText="1"/>
    </xf>
    <xf numFmtId="0" fontId="0" fillId="3" borderId="3" xfId="0" applyNumberFormat="1" applyFill="1" applyBorder="1" applyAlignment="1" applyProtection="1">
      <alignment vertical="top" wrapText="1"/>
    </xf>
    <xf numFmtId="3" fontId="3" fillId="0" borderId="3" xfId="0" applyNumberFormat="1" applyFont="1" applyBorder="1" applyAlignment="1" applyProtection="1">
      <alignment vertical="top"/>
    </xf>
    <xf numFmtId="14" fontId="4" fillId="11" borderId="3" xfId="0" applyNumberFormat="1" applyFont="1" applyFill="1" applyBorder="1" applyAlignment="1" applyProtection="1">
      <alignment vertical="top"/>
    </xf>
    <xf numFmtId="164" fontId="0" fillId="0" borderId="3" xfId="0" applyNumberFormat="1" applyFill="1" applyBorder="1" applyAlignment="1" applyProtection="1">
      <alignment horizontal="right" vertical="top" wrapText="1"/>
    </xf>
    <xf numFmtId="0" fontId="0" fillId="5" borderId="3" xfId="0" applyFill="1" applyBorder="1" applyAlignment="1" applyProtection="1">
      <alignment vertical="top"/>
    </xf>
    <xf numFmtId="0" fontId="0" fillId="5" borderId="3" xfId="0" applyFill="1" applyBorder="1" applyAlignment="1" applyProtection="1">
      <alignment vertical="top" wrapText="1"/>
    </xf>
    <xf numFmtId="14" fontId="0" fillId="5" borderId="3" xfId="0" applyNumberFormat="1" applyFill="1" applyBorder="1" applyAlignment="1" applyProtection="1">
      <alignment vertical="top"/>
    </xf>
    <xf numFmtId="0" fontId="4" fillId="5" borderId="3" xfId="0" applyFont="1" applyFill="1" applyBorder="1" applyAlignment="1" applyProtection="1">
      <alignment vertical="top"/>
    </xf>
    <xf numFmtId="14" fontId="4" fillId="14" borderId="3" xfId="0" applyNumberFormat="1" applyFont="1" applyFill="1" applyBorder="1" applyAlignment="1" applyProtection="1">
      <alignment vertical="top"/>
    </xf>
    <xf numFmtId="164" fontId="0" fillId="5" borderId="3" xfId="0" applyNumberFormat="1" applyFill="1" applyBorder="1" applyAlignment="1" applyProtection="1">
      <alignment horizontal="right" vertical="top" wrapText="1"/>
    </xf>
    <xf numFmtId="0" fontId="0" fillId="6" borderId="3" xfId="0" applyFill="1" applyBorder="1" applyAlignment="1" applyProtection="1">
      <alignment vertical="top"/>
    </xf>
    <xf numFmtId="0" fontId="4" fillId="0" borderId="3" xfId="0" applyFont="1" applyFill="1" applyBorder="1" applyAlignment="1" applyProtection="1">
      <alignment vertical="top"/>
    </xf>
    <xf numFmtId="0" fontId="0" fillId="14" borderId="3" xfId="0" applyFill="1" applyBorder="1" applyAlignment="1" applyProtection="1">
      <alignment vertical="top" wrapText="1"/>
    </xf>
    <xf numFmtId="164" fontId="4" fillId="11" borderId="3" xfId="0" applyNumberFormat="1" applyFont="1" applyFill="1" applyBorder="1" applyAlignment="1" applyProtection="1">
      <alignment horizontal="center" vertical="top" wrapText="1"/>
    </xf>
    <xf numFmtId="0" fontId="0" fillId="0" borderId="0" xfId="0" applyBorder="1" applyAlignment="1" applyProtection="1">
      <alignment vertical="top"/>
    </xf>
    <xf numFmtId="0" fontId="0" fillId="3" borderId="0" xfId="0" applyFill="1" applyBorder="1" applyAlignment="1" applyProtection="1">
      <alignment vertical="top"/>
    </xf>
    <xf numFmtId="0" fontId="0" fillId="3" borderId="3" xfId="0" applyFont="1" applyFill="1" applyBorder="1" applyAlignment="1" applyProtection="1">
      <alignment vertical="top"/>
    </xf>
    <xf numFmtId="0" fontId="4" fillId="11" borderId="3" xfId="0" applyFont="1" applyFill="1" applyBorder="1" applyAlignment="1" applyProtection="1">
      <alignment vertical="top"/>
    </xf>
    <xf numFmtId="164" fontId="4" fillId="9" borderId="3" xfId="0" applyNumberFormat="1" applyFont="1" applyFill="1" applyBorder="1" applyAlignment="1" applyProtection="1">
      <alignment horizontal="right" vertical="top" wrapText="1"/>
    </xf>
    <xf numFmtId="0" fontId="0" fillId="0" borderId="3" xfId="0" applyFont="1" applyFill="1" applyBorder="1" applyAlignment="1" applyProtection="1">
      <alignment vertical="top" wrapText="1"/>
    </xf>
    <xf numFmtId="164" fontId="0" fillId="13" borderId="3" xfId="0" applyNumberFormat="1" applyFill="1" applyBorder="1" applyAlignment="1" applyProtection="1">
      <alignment horizontal="right" vertical="top" wrapText="1"/>
    </xf>
    <xf numFmtId="0" fontId="4" fillId="9" borderId="3" xfId="0" applyFont="1" applyFill="1" applyBorder="1" applyAlignment="1" applyProtection="1">
      <alignment vertical="top" wrapText="1"/>
    </xf>
    <xf numFmtId="0" fontId="4" fillId="8" borderId="3" xfId="0" applyFont="1" applyFill="1" applyBorder="1" applyAlignment="1" applyProtection="1">
      <alignment vertical="top" wrapText="1"/>
    </xf>
    <xf numFmtId="0" fontId="4" fillId="0" borderId="3" xfId="0" applyFont="1" applyFill="1" applyBorder="1" applyAlignment="1" applyProtection="1">
      <alignment vertical="top" wrapText="1"/>
    </xf>
    <xf numFmtId="0" fontId="0" fillId="0" borderId="3" xfId="0" applyBorder="1" applyAlignment="1" applyProtection="1">
      <alignment wrapText="1"/>
    </xf>
    <xf numFmtId="0" fontId="2" fillId="8" borderId="3" xfId="0" applyFont="1" applyFill="1" applyBorder="1" applyAlignment="1" applyProtection="1">
      <alignment vertical="top" wrapText="1"/>
    </xf>
    <xf numFmtId="0" fontId="4" fillId="6" borderId="3" xfId="0" applyFont="1" applyFill="1" applyBorder="1" applyAlignment="1" applyProtection="1">
      <alignment vertical="top" wrapText="1"/>
    </xf>
    <xf numFmtId="14" fontId="0" fillId="3" borderId="3" xfId="0" applyNumberFormat="1" applyFont="1" applyFill="1" applyBorder="1" applyAlignment="1" applyProtection="1">
      <alignment vertical="top"/>
    </xf>
    <xf numFmtId="164" fontId="0" fillId="3" borderId="3" xfId="0" applyNumberFormat="1" applyFont="1" applyFill="1" applyBorder="1" applyAlignment="1" applyProtection="1">
      <alignment horizontal="right" vertical="top" wrapText="1"/>
    </xf>
    <xf numFmtId="164" fontId="0" fillId="13" borderId="3" xfId="0" applyNumberFormat="1" applyFont="1" applyFill="1" applyBorder="1" applyAlignment="1" applyProtection="1">
      <alignment horizontal="right" vertical="top" wrapText="1"/>
    </xf>
    <xf numFmtId="0" fontId="0" fillId="11" borderId="3" xfId="0" applyFill="1" applyBorder="1" applyAlignment="1" applyProtection="1">
      <alignment vertical="top" wrapText="1"/>
    </xf>
    <xf numFmtId="165" fontId="0" fillId="0" borderId="3" xfId="0" applyNumberFormat="1" applyBorder="1" applyAlignment="1" applyProtection="1">
      <alignment horizontal="right" vertical="top" wrapText="1"/>
    </xf>
    <xf numFmtId="0" fontId="2" fillId="12" borderId="3" xfId="0" applyFont="1" applyFill="1" applyBorder="1" applyAlignment="1" applyProtection="1">
      <alignment vertical="top" wrapText="1"/>
    </xf>
    <xf numFmtId="0" fontId="4" fillId="0" borderId="3" xfId="0" applyFont="1" applyBorder="1" applyAlignment="1" applyProtection="1">
      <alignment vertical="top" wrapText="1"/>
    </xf>
    <xf numFmtId="14" fontId="4" fillId="11" borderId="3" xfId="0" applyNumberFormat="1" applyFont="1" applyFill="1" applyBorder="1" applyAlignment="1" applyProtection="1">
      <alignment vertical="top" wrapText="1"/>
    </xf>
    <xf numFmtId="14" fontId="4" fillId="0" borderId="3" xfId="0" applyNumberFormat="1" applyFont="1" applyBorder="1" applyAlignment="1" applyProtection="1">
      <alignment vertical="top" wrapText="1"/>
    </xf>
    <xf numFmtId="0" fontId="4" fillId="0" borderId="0" xfId="0" applyFont="1" applyBorder="1" applyAlignment="1" applyProtection="1">
      <alignment vertical="top"/>
    </xf>
    <xf numFmtId="0" fontId="4" fillId="0" borderId="0" xfId="0" applyFont="1" applyBorder="1" applyAlignment="1" applyProtection="1">
      <alignment vertical="top" wrapText="1"/>
    </xf>
    <xf numFmtId="14" fontId="4" fillId="0" borderId="3" xfId="0" applyNumberFormat="1" applyFont="1" applyFill="1" applyBorder="1" applyAlignment="1" applyProtection="1">
      <alignment vertical="top"/>
    </xf>
    <xf numFmtId="0" fontId="3" fillId="0" borderId="3" xfId="0" applyFont="1" applyBorder="1" applyAlignment="1" applyProtection="1">
      <alignment vertical="top"/>
    </xf>
    <xf numFmtId="14" fontId="3" fillId="0" borderId="3" xfId="0" applyNumberFormat="1" applyFont="1" applyBorder="1" applyAlignment="1" applyProtection="1">
      <alignment vertical="top"/>
    </xf>
    <xf numFmtId="0" fontId="5" fillId="0" borderId="3" xfId="0" applyFont="1" applyBorder="1" applyAlignment="1" applyProtection="1">
      <alignment vertical="top"/>
    </xf>
    <xf numFmtId="0" fontId="3" fillId="3" borderId="3" xfId="0" applyFont="1" applyFill="1" applyBorder="1" applyAlignment="1" applyProtection="1">
      <alignment vertical="top" wrapText="1"/>
    </xf>
    <xf numFmtId="164" fontId="0" fillId="0" borderId="0" xfId="0" applyNumberFormat="1" applyAlignment="1" applyProtection="1">
      <alignment horizontal="right" vertical="top" wrapText="1"/>
    </xf>
    <xf numFmtId="0" fontId="5" fillId="0" borderId="3" xfId="0" applyFont="1" applyBorder="1" applyAlignment="1" applyProtection="1">
      <alignment vertical="top" wrapText="1"/>
    </xf>
    <xf numFmtId="0" fontId="5" fillId="3" borderId="3" xfId="0" applyFont="1" applyFill="1" applyBorder="1" applyAlignment="1" applyProtection="1">
      <alignment vertical="top" wrapText="1"/>
    </xf>
    <xf numFmtId="6" fontId="0" fillId="0" borderId="0" xfId="0" applyNumberFormat="1" applyBorder="1" applyAlignment="1" applyProtection="1">
      <alignment vertical="top"/>
    </xf>
    <xf numFmtId="164" fontId="0" fillId="13" borderId="0" xfId="0" applyNumberFormat="1" applyFill="1" applyBorder="1" applyAlignment="1" applyProtection="1">
      <alignment horizontal="right" vertical="top" wrapText="1"/>
    </xf>
    <xf numFmtId="8" fontId="0" fillId="13" borderId="0" xfId="0" applyNumberFormat="1" applyFill="1" applyBorder="1" applyAlignment="1" applyProtection="1">
      <alignment vertical="top"/>
    </xf>
    <xf numFmtId="6" fontId="0" fillId="13" borderId="0" xfId="0" applyNumberFormat="1" applyFill="1" applyBorder="1" applyAlignment="1" applyProtection="1">
      <alignment vertical="top"/>
    </xf>
    <xf numFmtId="0" fontId="0" fillId="0" borderId="3" xfId="0" applyFont="1" applyFill="1" applyBorder="1" applyAlignment="1" applyProtection="1">
      <alignment vertical="top"/>
    </xf>
    <xf numFmtId="14" fontId="0" fillId="0" borderId="3" xfId="0" applyNumberFormat="1" applyFont="1" applyFill="1" applyBorder="1" applyAlignment="1" applyProtection="1">
      <alignment vertical="top"/>
    </xf>
    <xf numFmtId="0" fontId="4" fillId="7" borderId="3" xfId="0" applyFont="1" applyFill="1" applyBorder="1" applyAlignment="1" applyProtection="1">
      <alignment vertical="top" wrapText="1"/>
    </xf>
    <xf numFmtId="164" fontId="4" fillId="0" borderId="3" xfId="0" applyNumberFormat="1" applyFont="1" applyFill="1" applyBorder="1" applyAlignment="1" applyProtection="1">
      <alignment horizontal="right" vertical="top" wrapText="1"/>
    </xf>
    <xf numFmtId="164" fontId="0" fillId="0" borderId="3" xfId="0" applyNumberFormat="1" applyFont="1" applyFill="1" applyBorder="1" applyAlignment="1" applyProtection="1">
      <alignment horizontal="right" vertical="top" wrapText="1"/>
    </xf>
    <xf numFmtId="0" fontId="2" fillId="0" borderId="3" xfId="0" applyFont="1" applyBorder="1" applyAlignment="1" applyProtection="1">
      <alignment vertical="top"/>
    </xf>
    <xf numFmtId="164" fontId="3" fillId="0" borderId="3" xfId="0" applyNumberFormat="1" applyFont="1" applyBorder="1" applyAlignment="1" applyProtection="1">
      <alignment horizontal="right" vertical="top" wrapText="1"/>
    </xf>
    <xf numFmtId="164" fontId="3" fillId="3" borderId="3" xfId="0" applyNumberFormat="1" applyFont="1" applyFill="1" applyBorder="1" applyAlignment="1" applyProtection="1">
      <alignment horizontal="right" vertical="top" wrapText="1"/>
    </xf>
    <xf numFmtId="164" fontId="3" fillId="11" borderId="3" xfId="0" applyNumberFormat="1" applyFont="1" applyFill="1" applyBorder="1" applyAlignment="1" applyProtection="1">
      <alignment horizontal="right" vertical="top" wrapText="1"/>
    </xf>
    <xf numFmtId="8" fontId="0" fillId="0" borderId="0" xfId="0" applyNumberFormat="1" applyBorder="1" applyAlignment="1" applyProtection="1">
      <alignment vertical="top"/>
    </xf>
    <xf numFmtId="8" fontId="0" fillId="0" borderId="0" xfId="0" applyNumberFormat="1" applyAlignment="1" applyProtection="1">
      <alignment vertical="top"/>
    </xf>
    <xf numFmtId="0" fontId="0" fillId="0" borderId="4" xfId="0" applyFill="1" applyBorder="1" applyAlignment="1" applyProtection="1">
      <alignment vertical="top"/>
    </xf>
    <xf numFmtId="0" fontId="0" fillId="0" borderId="4" xfId="0" applyBorder="1" applyAlignment="1" applyProtection="1">
      <alignment vertical="top"/>
    </xf>
    <xf numFmtId="0" fontId="0" fillId="0" borderId="4" xfId="0" applyBorder="1" applyAlignment="1" applyProtection="1">
      <alignment vertical="top" wrapText="1"/>
    </xf>
    <xf numFmtId="14" fontId="0" fillId="0" borderId="4" xfId="0" applyNumberFormat="1" applyBorder="1" applyAlignment="1" applyProtection="1">
      <alignment vertical="top"/>
    </xf>
    <xf numFmtId="0" fontId="0" fillId="3" borderId="4" xfId="0" applyFill="1" applyBorder="1" applyAlignment="1" applyProtection="1">
      <alignment vertical="top" wrapText="1"/>
    </xf>
    <xf numFmtId="164" fontId="0" fillId="0" borderId="4" xfId="0" applyNumberFormat="1" applyBorder="1" applyAlignment="1" applyProtection="1">
      <alignment horizontal="right" vertical="top" wrapText="1"/>
    </xf>
    <xf numFmtId="0" fontId="2" fillId="0" borderId="3" xfId="0" applyFont="1" applyBorder="1" applyAlignment="1" applyProtection="1">
      <alignment vertical="top" wrapText="1"/>
    </xf>
    <xf numFmtId="6" fontId="0" fillId="0" borderId="3" xfId="0" applyNumberFormat="1" applyBorder="1" applyAlignment="1" applyProtection="1">
      <alignment vertical="top"/>
    </xf>
    <xf numFmtId="0" fontId="3" fillId="0" borderId="0" xfId="0" applyFont="1" applyAlignment="1" applyProtection="1">
      <alignment vertical="top"/>
    </xf>
    <xf numFmtId="0" fontId="3" fillId="11" borderId="3" xfId="0" applyFont="1" applyFill="1" applyBorder="1" applyAlignment="1" applyProtection="1">
      <alignment vertical="top" wrapText="1"/>
    </xf>
    <xf numFmtId="6" fontId="3" fillId="0" borderId="3" xfId="0" applyNumberFormat="1" applyFont="1" applyBorder="1" applyAlignment="1" applyProtection="1">
      <alignment vertical="top"/>
    </xf>
    <xf numFmtId="0" fontId="3" fillId="0" borderId="3" xfId="0" applyFont="1" applyFill="1" applyBorder="1" applyAlignment="1" applyProtection="1">
      <alignment vertical="top" wrapText="1"/>
    </xf>
    <xf numFmtId="0" fontId="0" fillId="0" borderId="0" xfId="0" applyAlignment="1" applyProtection="1">
      <alignment vertical="top" wrapText="1"/>
    </xf>
    <xf numFmtId="0" fontId="0" fillId="0" borderId="0" xfId="0" applyFont="1" applyAlignment="1" applyProtection="1">
      <alignment vertical="top" wrapText="1"/>
    </xf>
    <xf numFmtId="0" fontId="0" fillId="3" borderId="0" xfId="0" applyFill="1" applyAlignment="1" applyProtection="1">
      <alignment vertical="top" wrapText="1"/>
    </xf>
    <xf numFmtId="0" fontId="4" fillId="0" borderId="0" xfId="0" applyFont="1" applyAlignment="1" applyProtection="1">
      <alignment vertical="top" wrapText="1"/>
    </xf>
    <xf numFmtId="0" fontId="4" fillId="0" borderId="0" xfId="0" applyFont="1" applyAlignment="1" applyProtection="1">
      <alignment vertical="top"/>
    </xf>
    <xf numFmtId="0" fontId="0" fillId="11" borderId="0" xfId="0" applyFill="1" applyAlignment="1" applyProtection="1">
      <alignment vertical="top" wrapText="1"/>
    </xf>
  </cellXfs>
  <cellStyles count="4">
    <cellStyle name="Currency 3" xfId="2"/>
    <cellStyle name="Normal" xfId="0" builtinId="0"/>
    <cellStyle name="Normal 2" xfId="1"/>
    <cellStyle name="Normal 3" xfId="3"/>
  </cellStyles>
  <dxfs count="0"/>
  <tableStyles count="0" defaultTableStyle="TableStyleMedium2" defaultPivotStyle="PivotStyleLight16"/>
  <colors>
    <mruColors>
      <color rgb="FF66FF99"/>
      <color rgb="FF006600"/>
      <color rgb="FF00CC99"/>
      <color rgb="FF6699F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869"/>
  <sheetViews>
    <sheetView tabSelected="1" zoomScale="70" zoomScaleNormal="70" workbookViewId="0">
      <pane ySplit="1" topLeftCell="A2" activePane="bottomLeft" state="frozen"/>
      <selection activeCell="D1" sqref="D1"/>
      <selection pane="bottomLeft" activeCell="E1" sqref="E1:E1048576"/>
    </sheetView>
  </sheetViews>
  <sheetFormatPr defaultRowHeight="15" x14ac:dyDescent="0.25"/>
  <cols>
    <col min="1" max="1" width="25.5703125" style="21" bestFit="1" customWidth="1"/>
    <col min="2" max="2" width="23.5703125" style="21" bestFit="1" customWidth="1"/>
    <col min="3" max="3" width="51.42578125" style="140" customWidth="1"/>
    <col min="4" max="4" width="18.42578125" style="21" bestFit="1" customWidth="1"/>
    <col min="5" max="5" width="42" style="140" customWidth="1"/>
    <col min="6" max="6" width="42.42578125" style="141" customWidth="1"/>
    <col min="7" max="7" width="49.5703125" style="21" customWidth="1"/>
    <col min="8" max="8" width="51.42578125" style="140" customWidth="1"/>
    <col min="9" max="9" width="32" style="145" customWidth="1"/>
    <col min="10" max="11" width="15.42578125" style="143" customWidth="1"/>
    <col min="12" max="12" width="17" style="110" customWidth="1"/>
    <col min="13" max="13" width="18.28515625" style="144" customWidth="1"/>
    <col min="14" max="14" width="39.85546875" style="140" customWidth="1"/>
    <col min="15" max="15" width="22.42578125" style="140" bestFit="1" customWidth="1"/>
    <col min="16" max="16" width="19.85546875" style="140" customWidth="1"/>
    <col min="17" max="17" width="83" style="21" customWidth="1"/>
    <col min="18" max="18" width="9.140625" style="21"/>
    <col min="19" max="19" width="31.5703125" style="21" bestFit="1" customWidth="1"/>
    <col min="20" max="16384" width="9.140625" style="21"/>
  </cols>
  <sheetData>
    <row r="1" spans="1:255" s="9" customFormat="1" ht="45.75" thickBot="1" x14ac:dyDescent="0.3">
      <c r="A1" s="1" t="s">
        <v>3</v>
      </c>
      <c r="B1" s="2" t="s">
        <v>4</v>
      </c>
      <c r="C1" s="2" t="s">
        <v>101</v>
      </c>
      <c r="D1" s="3" t="s">
        <v>5</v>
      </c>
      <c r="E1" s="1" t="s">
        <v>6</v>
      </c>
      <c r="F1" s="1" t="s">
        <v>35</v>
      </c>
      <c r="G1" s="1" t="s">
        <v>1341</v>
      </c>
      <c r="H1" s="1" t="s">
        <v>1354</v>
      </c>
      <c r="I1" s="4" t="s">
        <v>1355</v>
      </c>
      <c r="J1" s="5" t="s">
        <v>71</v>
      </c>
      <c r="K1" s="5" t="s">
        <v>1353</v>
      </c>
      <c r="L1" s="6" t="s">
        <v>8</v>
      </c>
      <c r="M1" s="1" t="s">
        <v>9</v>
      </c>
      <c r="N1" s="1" t="s">
        <v>1356</v>
      </c>
      <c r="O1" s="1" t="s">
        <v>7</v>
      </c>
      <c r="P1" s="7" t="s">
        <v>10</v>
      </c>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row>
    <row r="2" spans="1:255" ht="30.75" thickBot="1" x14ac:dyDescent="0.3">
      <c r="A2" s="10" t="s">
        <v>31</v>
      </c>
      <c r="B2" s="11" t="s">
        <v>523</v>
      </c>
      <c r="C2" s="12" t="s">
        <v>738</v>
      </c>
      <c r="D2" s="13">
        <v>38856</v>
      </c>
      <c r="E2" s="12" t="s">
        <v>524</v>
      </c>
      <c r="F2" s="12" t="s">
        <v>525</v>
      </c>
      <c r="G2" s="11"/>
      <c r="H2" s="12" t="s">
        <v>627</v>
      </c>
      <c r="I2" s="14"/>
      <c r="J2" s="15"/>
      <c r="K2" s="16"/>
      <c r="L2" s="17">
        <v>47530</v>
      </c>
      <c r="M2" s="18" t="str">
        <f>IF(K2="","",(DATE(YEAR(K2)+5,MONTH(K2),DAY(K2))))</f>
        <v/>
      </c>
      <c r="N2" s="19" t="s">
        <v>989</v>
      </c>
      <c r="O2" s="12" t="s">
        <v>269</v>
      </c>
      <c r="P2" s="20" t="s">
        <v>20</v>
      </c>
      <c r="R2" s="22"/>
    </row>
    <row r="3" spans="1:255" ht="30" x14ac:dyDescent="0.25">
      <c r="A3" s="23" t="s">
        <v>31</v>
      </c>
      <c r="B3" s="24" t="s">
        <v>523</v>
      </c>
      <c r="C3" s="25" t="s">
        <v>738</v>
      </c>
      <c r="D3" s="26">
        <v>38856</v>
      </c>
      <c r="E3" s="25" t="s">
        <v>524</v>
      </c>
      <c r="F3" s="25" t="s">
        <v>526</v>
      </c>
      <c r="G3" s="24"/>
      <c r="H3" s="25" t="s">
        <v>378</v>
      </c>
      <c r="I3" s="27"/>
      <c r="J3" s="28"/>
      <c r="K3" s="29"/>
      <c r="L3" s="30">
        <v>28592</v>
      </c>
      <c r="M3" s="31" t="str">
        <f>IF(K3="","",(DATE(YEAR(K3)+5,MONTH(K3),DAY(K3))))</f>
        <v/>
      </c>
      <c r="N3" s="19" t="s">
        <v>989</v>
      </c>
      <c r="O3" s="25" t="s">
        <v>226</v>
      </c>
      <c r="P3" s="25" t="s">
        <v>20</v>
      </c>
    </row>
    <row r="4" spans="1:255" x14ac:dyDescent="0.25">
      <c r="A4" s="27" t="s">
        <v>31</v>
      </c>
      <c r="B4" s="24" t="s">
        <v>78</v>
      </c>
      <c r="C4" s="25" t="s">
        <v>103</v>
      </c>
      <c r="D4" s="26">
        <v>38856</v>
      </c>
      <c r="E4" s="25" t="s">
        <v>79</v>
      </c>
      <c r="F4" s="25" t="s">
        <v>39</v>
      </c>
      <c r="G4" s="24"/>
      <c r="H4" s="25" t="s">
        <v>90</v>
      </c>
      <c r="I4" s="27"/>
      <c r="J4" s="28"/>
      <c r="K4" s="28"/>
      <c r="L4" s="32"/>
      <c r="M4" s="31" t="str">
        <f t="shared" ref="M4:M67" si="0">IF(K4="","",(DATE(YEAR(K4)+5,MONTH(K4),DAY(K4))))</f>
        <v/>
      </c>
      <c r="N4" s="33" t="s">
        <v>961</v>
      </c>
      <c r="O4" s="25" t="s">
        <v>45</v>
      </c>
      <c r="P4" s="25" t="s">
        <v>12</v>
      </c>
    </row>
    <row r="5" spans="1:255" x14ac:dyDescent="0.25">
      <c r="A5" s="27" t="s">
        <v>31</v>
      </c>
      <c r="B5" s="24" t="s">
        <v>78</v>
      </c>
      <c r="C5" s="25" t="s">
        <v>103</v>
      </c>
      <c r="D5" s="26">
        <v>38856</v>
      </c>
      <c r="E5" s="25" t="s">
        <v>79</v>
      </c>
      <c r="F5" s="25" t="s">
        <v>80</v>
      </c>
      <c r="G5" s="24"/>
      <c r="H5" s="25" t="s">
        <v>91</v>
      </c>
      <c r="I5" s="27"/>
      <c r="J5" s="28"/>
      <c r="K5" s="28"/>
      <c r="L5" s="32">
        <v>60000</v>
      </c>
      <c r="M5" s="31" t="str">
        <f t="shared" si="0"/>
        <v/>
      </c>
      <c r="N5" s="33" t="s">
        <v>962</v>
      </c>
      <c r="O5" s="25" t="s">
        <v>45</v>
      </c>
      <c r="P5" s="25" t="s">
        <v>12</v>
      </c>
    </row>
    <row r="6" spans="1:255" ht="30" x14ac:dyDescent="0.25">
      <c r="A6" s="27" t="s">
        <v>31</v>
      </c>
      <c r="B6" s="24" t="s">
        <v>78</v>
      </c>
      <c r="C6" s="25" t="s">
        <v>103</v>
      </c>
      <c r="D6" s="26">
        <v>38856</v>
      </c>
      <c r="E6" s="25" t="s">
        <v>79</v>
      </c>
      <c r="F6" s="25" t="s">
        <v>81</v>
      </c>
      <c r="G6" s="24"/>
      <c r="H6" s="25" t="s">
        <v>92</v>
      </c>
      <c r="I6" s="27"/>
      <c r="J6" s="28" t="s">
        <v>68</v>
      </c>
      <c r="K6" s="28"/>
      <c r="L6" s="32"/>
      <c r="M6" s="31" t="str">
        <f t="shared" si="0"/>
        <v/>
      </c>
      <c r="N6" s="33" t="s">
        <v>1329</v>
      </c>
      <c r="O6" s="25" t="s">
        <v>45</v>
      </c>
      <c r="P6" s="25" t="s">
        <v>12</v>
      </c>
    </row>
    <row r="7" spans="1:255" ht="30" x14ac:dyDescent="0.25">
      <c r="A7" s="27" t="s">
        <v>31</v>
      </c>
      <c r="B7" s="24" t="s">
        <v>78</v>
      </c>
      <c r="C7" s="25" t="s">
        <v>103</v>
      </c>
      <c r="D7" s="26">
        <v>38856</v>
      </c>
      <c r="E7" s="25" t="s">
        <v>79</v>
      </c>
      <c r="F7" s="25" t="s">
        <v>82</v>
      </c>
      <c r="G7" s="24"/>
      <c r="H7" s="25" t="s">
        <v>93</v>
      </c>
      <c r="I7" s="27"/>
      <c r="J7" s="28"/>
      <c r="K7" s="28"/>
      <c r="L7" s="32"/>
      <c r="M7" s="31" t="str">
        <f t="shared" si="0"/>
        <v/>
      </c>
      <c r="N7" s="33" t="s">
        <v>1075</v>
      </c>
      <c r="O7" s="25" t="s">
        <v>45</v>
      </c>
      <c r="P7" s="25" t="s">
        <v>12</v>
      </c>
    </row>
    <row r="8" spans="1:255" ht="30" x14ac:dyDescent="0.25">
      <c r="A8" s="34" t="s">
        <v>31</v>
      </c>
      <c r="B8" s="24" t="s">
        <v>78</v>
      </c>
      <c r="C8" s="25" t="s">
        <v>103</v>
      </c>
      <c r="D8" s="26">
        <v>38856</v>
      </c>
      <c r="E8" s="25" t="s">
        <v>79</v>
      </c>
      <c r="F8" s="25" t="s">
        <v>83</v>
      </c>
      <c r="G8" s="24"/>
      <c r="H8" s="25" t="s">
        <v>94</v>
      </c>
      <c r="I8" s="27"/>
      <c r="J8" s="28"/>
      <c r="K8" s="28"/>
      <c r="L8" s="32"/>
      <c r="M8" s="31" t="str">
        <f t="shared" si="0"/>
        <v/>
      </c>
      <c r="N8" s="35" t="s">
        <v>1223</v>
      </c>
      <c r="O8" s="25" t="s">
        <v>72</v>
      </c>
      <c r="P8" s="25" t="s">
        <v>24</v>
      </c>
    </row>
    <row r="9" spans="1:255" ht="60" x14ac:dyDescent="0.25">
      <c r="A9" s="27" t="s">
        <v>31</v>
      </c>
      <c r="B9" s="24" t="s">
        <v>78</v>
      </c>
      <c r="C9" s="25" t="s">
        <v>103</v>
      </c>
      <c r="D9" s="26">
        <v>38856</v>
      </c>
      <c r="E9" s="25" t="s">
        <v>79</v>
      </c>
      <c r="F9" s="25" t="s">
        <v>84</v>
      </c>
      <c r="G9" s="24"/>
      <c r="H9" s="25" t="s">
        <v>95</v>
      </c>
      <c r="I9" s="27"/>
      <c r="J9" s="28" t="s">
        <v>68</v>
      </c>
      <c r="K9" s="28"/>
      <c r="L9" s="32">
        <v>50237</v>
      </c>
      <c r="M9" s="31" t="str">
        <f t="shared" si="0"/>
        <v/>
      </c>
      <c r="N9" s="35" t="s">
        <v>947</v>
      </c>
      <c r="O9" s="25" t="s">
        <v>34</v>
      </c>
      <c r="P9" s="25" t="s">
        <v>18</v>
      </c>
    </row>
    <row r="10" spans="1:255" ht="30" x14ac:dyDescent="0.25">
      <c r="A10" s="27" t="s">
        <v>31</v>
      </c>
      <c r="B10" s="24" t="s">
        <v>78</v>
      </c>
      <c r="C10" s="25" t="s">
        <v>103</v>
      </c>
      <c r="D10" s="26">
        <v>38856</v>
      </c>
      <c r="E10" s="25" t="s">
        <v>79</v>
      </c>
      <c r="F10" s="25" t="s">
        <v>85</v>
      </c>
      <c r="G10" s="24"/>
      <c r="H10" s="25" t="s">
        <v>96</v>
      </c>
      <c r="I10" s="27"/>
      <c r="J10" s="28" t="s">
        <v>68</v>
      </c>
      <c r="K10" s="28"/>
      <c r="L10" s="32">
        <v>97518</v>
      </c>
      <c r="M10" s="31" t="str">
        <f t="shared" si="0"/>
        <v/>
      </c>
      <c r="N10" s="35" t="s">
        <v>1076</v>
      </c>
      <c r="O10" s="25" t="s">
        <v>43</v>
      </c>
      <c r="P10" s="25" t="s">
        <v>18</v>
      </c>
    </row>
    <row r="11" spans="1:255" ht="75" x14ac:dyDescent="0.25">
      <c r="A11" s="27" t="s">
        <v>31</v>
      </c>
      <c r="B11" s="24" t="s">
        <v>78</v>
      </c>
      <c r="C11" s="25" t="s">
        <v>103</v>
      </c>
      <c r="D11" s="26">
        <v>38856</v>
      </c>
      <c r="E11" s="25" t="s">
        <v>79</v>
      </c>
      <c r="F11" s="25" t="s">
        <v>86</v>
      </c>
      <c r="G11" s="25" t="s">
        <v>87</v>
      </c>
      <c r="H11" s="25" t="s">
        <v>97</v>
      </c>
      <c r="I11" s="27"/>
      <c r="J11" s="28" t="s">
        <v>68</v>
      </c>
      <c r="K11" s="28"/>
      <c r="L11" s="32">
        <v>54512</v>
      </c>
      <c r="M11" s="31" t="str">
        <f t="shared" si="0"/>
        <v/>
      </c>
      <c r="N11" s="35" t="s">
        <v>930</v>
      </c>
      <c r="O11" s="25" t="s">
        <v>19</v>
      </c>
      <c r="P11" s="25" t="s">
        <v>20</v>
      </c>
    </row>
    <row r="12" spans="1:255" ht="45" x14ac:dyDescent="0.25">
      <c r="A12" s="27" t="s">
        <v>31</v>
      </c>
      <c r="B12" s="24" t="s">
        <v>78</v>
      </c>
      <c r="C12" s="25" t="s">
        <v>103</v>
      </c>
      <c r="D12" s="26">
        <v>38856</v>
      </c>
      <c r="E12" s="25" t="s">
        <v>79</v>
      </c>
      <c r="F12" s="25" t="s">
        <v>88</v>
      </c>
      <c r="G12" s="24"/>
      <c r="H12" s="25" t="s">
        <v>98</v>
      </c>
      <c r="I12" s="27"/>
      <c r="J12" s="28" t="s">
        <v>68</v>
      </c>
      <c r="K12" s="28"/>
      <c r="L12" s="32">
        <v>4102</v>
      </c>
      <c r="M12" s="31" t="str">
        <f t="shared" si="0"/>
        <v/>
      </c>
      <c r="N12" s="35" t="s">
        <v>931</v>
      </c>
      <c r="O12" s="25" t="s">
        <v>44</v>
      </c>
      <c r="P12" s="25" t="s">
        <v>64</v>
      </c>
    </row>
    <row r="13" spans="1:255" ht="60" x14ac:dyDescent="0.25">
      <c r="A13" s="27" t="s">
        <v>31</v>
      </c>
      <c r="B13" s="24" t="s">
        <v>78</v>
      </c>
      <c r="C13" s="25" t="s">
        <v>103</v>
      </c>
      <c r="D13" s="26">
        <v>38856</v>
      </c>
      <c r="E13" s="25" t="s">
        <v>79</v>
      </c>
      <c r="F13" s="25" t="s">
        <v>89</v>
      </c>
      <c r="G13" s="24"/>
      <c r="H13" s="25" t="s">
        <v>99</v>
      </c>
      <c r="I13" s="27"/>
      <c r="J13" s="36" t="s">
        <v>68</v>
      </c>
      <c r="K13" s="36"/>
      <c r="L13" s="32">
        <v>335955</v>
      </c>
      <c r="M13" s="31" t="str">
        <f t="shared" si="0"/>
        <v/>
      </c>
      <c r="N13" s="35" t="s">
        <v>963</v>
      </c>
      <c r="O13" s="25" t="s">
        <v>21</v>
      </c>
      <c r="P13" s="25" t="s">
        <v>20</v>
      </c>
    </row>
    <row r="14" spans="1:255" ht="30" x14ac:dyDescent="0.25">
      <c r="A14" s="34" t="s">
        <v>49</v>
      </c>
      <c r="B14" s="25" t="s">
        <v>243</v>
      </c>
      <c r="C14" s="37" t="s">
        <v>351</v>
      </c>
      <c r="D14" s="38">
        <v>38075</v>
      </c>
      <c r="E14" s="25" t="s">
        <v>244</v>
      </c>
      <c r="F14" s="39" t="s">
        <v>1077</v>
      </c>
      <c r="G14" s="25"/>
      <c r="H14" s="25" t="s">
        <v>47</v>
      </c>
      <c r="I14" s="27"/>
      <c r="J14" s="35" t="s">
        <v>68</v>
      </c>
      <c r="K14" s="35"/>
      <c r="L14" s="32"/>
      <c r="M14" s="31" t="str">
        <f t="shared" si="0"/>
        <v/>
      </c>
      <c r="N14" s="35" t="s">
        <v>754</v>
      </c>
      <c r="O14" s="25"/>
      <c r="P14" s="25" t="s">
        <v>127</v>
      </c>
    </row>
    <row r="15" spans="1:255" ht="75" x14ac:dyDescent="0.25">
      <c r="A15" s="40" t="s">
        <v>306</v>
      </c>
      <c r="B15" s="24" t="s">
        <v>245</v>
      </c>
      <c r="C15" s="25" t="s">
        <v>352</v>
      </c>
      <c r="D15" s="26">
        <v>37483</v>
      </c>
      <c r="E15" s="25" t="s">
        <v>246</v>
      </c>
      <c r="F15" s="25" t="s">
        <v>366</v>
      </c>
      <c r="G15" s="25"/>
      <c r="H15" s="25" t="s">
        <v>247</v>
      </c>
      <c r="I15" s="27"/>
      <c r="J15" s="35" t="s">
        <v>68</v>
      </c>
      <c r="K15" s="35"/>
      <c r="L15" s="32">
        <v>250000</v>
      </c>
      <c r="M15" s="31" t="str">
        <f t="shared" si="0"/>
        <v/>
      </c>
      <c r="N15" s="35" t="s">
        <v>412</v>
      </c>
      <c r="O15" s="25" t="s">
        <v>72</v>
      </c>
      <c r="P15" s="25" t="s">
        <v>24</v>
      </c>
    </row>
    <row r="16" spans="1:255" ht="60" x14ac:dyDescent="0.25">
      <c r="A16" s="40" t="s">
        <v>31</v>
      </c>
      <c r="B16" s="24" t="s">
        <v>315</v>
      </c>
      <c r="C16" s="25" t="s">
        <v>103</v>
      </c>
      <c r="D16" s="26">
        <v>38856</v>
      </c>
      <c r="E16" s="25" t="s">
        <v>1078</v>
      </c>
      <c r="F16" s="25" t="s">
        <v>120</v>
      </c>
      <c r="G16" s="24"/>
      <c r="H16" s="25" t="s">
        <v>316</v>
      </c>
      <c r="I16" s="27"/>
      <c r="J16" s="28"/>
      <c r="K16" s="28"/>
      <c r="L16" s="32"/>
      <c r="M16" s="31" t="str">
        <f t="shared" si="0"/>
        <v/>
      </c>
      <c r="N16" s="35" t="s">
        <v>755</v>
      </c>
      <c r="O16" s="25" t="s">
        <v>72</v>
      </c>
      <c r="P16" s="25" t="s">
        <v>24</v>
      </c>
    </row>
    <row r="17" spans="1:16" ht="45" x14ac:dyDescent="0.25">
      <c r="A17" s="40" t="s">
        <v>31</v>
      </c>
      <c r="B17" s="24" t="s">
        <v>315</v>
      </c>
      <c r="C17" s="25" t="s">
        <v>103</v>
      </c>
      <c r="D17" s="26">
        <v>38856</v>
      </c>
      <c r="E17" s="25" t="s">
        <v>1078</v>
      </c>
      <c r="F17" s="25" t="s">
        <v>317</v>
      </c>
      <c r="G17" s="24"/>
      <c r="H17" s="25" t="s">
        <v>318</v>
      </c>
      <c r="I17" s="27"/>
      <c r="J17" s="28"/>
      <c r="K17" s="28"/>
      <c r="L17" s="32">
        <v>271658</v>
      </c>
      <c r="M17" s="31" t="str">
        <f t="shared" si="0"/>
        <v/>
      </c>
      <c r="N17" s="35" t="s">
        <v>755</v>
      </c>
      <c r="O17" s="25" t="s">
        <v>319</v>
      </c>
      <c r="P17" s="25" t="s">
        <v>18</v>
      </c>
    </row>
    <row r="18" spans="1:16" ht="45" x14ac:dyDescent="0.25">
      <c r="A18" s="40" t="s">
        <v>31</v>
      </c>
      <c r="B18" s="24" t="s">
        <v>315</v>
      </c>
      <c r="C18" s="25" t="s">
        <v>103</v>
      </c>
      <c r="D18" s="26">
        <v>38856</v>
      </c>
      <c r="E18" s="25" t="s">
        <v>1078</v>
      </c>
      <c r="F18" s="25" t="s">
        <v>320</v>
      </c>
      <c r="G18" s="24"/>
      <c r="H18" s="25" t="s">
        <v>1079</v>
      </c>
      <c r="I18" s="27"/>
      <c r="J18" s="28"/>
      <c r="K18" s="28"/>
      <c r="L18" s="32">
        <v>139945</v>
      </c>
      <c r="M18" s="31" t="str">
        <f t="shared" si="0"/>
        <v/>
      </c>
      <c r="N18" s="35" t="s">
        <v>755</v>
      </c>
      <c r="O18" s="25" t="s">
        <v>321</v>
      </c>
      <c r="P18" s="25" t="s">
        <v>18</v>
      </c>
    </row>
    <row r="19" spans="1:16" ht="45" x14ac:dyDescent="0.25">
      <c r="A19" s="40" t="s">
        <v>31</v>
      </c>
      <c r="B19" s="24" t="s">
        <v>315</v>
      </c>
      <c r="C19" s="25" t="s">
        <v>103</v>
      </c>
      <c r="D19" s="26">
        <v>38856</v>
      </c>
      <c r="E19" s="25" t="s">
        <v>1078</v>
      </c>
      <c r="F19" s="25" t="s">
        <v>322</v>
      </c>
      <c r="G19" s="25" t="s">
        <v>1081</v>
      </c>
      <c r="H19" s="25" t="s">
        <v>1080</v>
      </c>
      <c r="I19" s="27"/>
      <c r="J19" s="28"/>
      <c r="K19" s="28"/>
      <c r="L19" s="32"/>
      <c r="M19" s="31" t="str">
        <f t="shared" si="0"/>
        <v/>
      </c>
      <c r="N19" s="35" t="s">
        <v>755</v>
      </c>
      <c r="O19" s="25" t="s">
        <v>2</v>
      </c>
      <c r="P19" s="25" t="s">
        <v>18</v>
      </c>
    </row>
    <row r="20" spans="1:16" ht="60" x14ac:dyDescent="0.25">
      <c r="A20" s="40" t="s">
        <v>31</v>
      </c>
      <c r="B20" s="24" t="s">
        <v>315</v>
      </c>
      <c r="C20" s="25" t="s">
        <v>103</v>
      </c>
      <c r="D20" s="26">
        <v>38856</v>
      </c>
      <c r="E20" s="25" t="s">
        <v>1078</v>
      </c>
      <c r="F20" s="25" t="s">
        <v>323</v>
      </c>
      <c r="G20" s="25" t="s">
        <v>1083</v>
      </c>
      <c r="H20" s="25" t="s">
        <v>1082</v>
      </c>
      <c r="I20" s="27"/>
      <c r="J20" s="28"/>
      <c r="K20" s="28"/>
      <c r="L20" s="32">
        <v>151854.9</v>
      </c>
      <c r="M20" s="31" t="str">
        <f t="shared" si="0"/>
        <v/>
      </c>
      <c r="N20" s="35" t="s">
        <v>755</v>
      </c>
      <c r="O20" s="25" t="s">
        <v>19</v>
      </c>
      <c r="P20" s="25" t="s">
        <v>20</v>
      </c>
    </row>
    <row r="21" spans="1:16" ht="75" x14ac:dyDescent="0.25">
      <c r="A21" s="40" t="s">
        <v>31</v>
      </c>
      <c r="B21" s="24" t="s">
        <v>315</v>
      </c>
      <c r="C21" s="25" t="s">
        <v>103</v>
      </c>
      <c r="D21" s="26">
        <v>38856</v>
      </c>
      <c r="E21" s="25" t="s">
        <v>1078</v>
      </c>
      <c r="F21" s="25" t="s">
        <v>324</v>
      </c>
      <c r="G21" s="25" t="s">
        <v>1085</v>
      </c>
      <c r="H21" s="25" t="s">
        <v>1084</v>
      </c>
      <c r="I21" s="27"/>
      <c r="J21" s="28"/>
      <c r="K21" s="28"/>
      <c r="L21" s="32">
        <v>111100</v>
      </c>
      <c r="M21" s="31" t="str">
        <f t="shared" si="0"/>
        <v/>
      </c>
      <c r="N21" s="35" t="s">
        <v>755</v>
      </c>
      <c r="O21" s="25" t="s">
        <v>1086</v>
      </c>
      <c r="P21" s="25" t="s">
        <v>20</v>
      </c>
    </row>
    <row r="22" spans="1:16" ht="45" x14ac:dyDescent="0.25">
      <c r="A22" s="40" t="s">
        <v>31</v>
      </c>
      <c r="B22" s="24" t="s">
        <v>315</v>
      </c>
      <c r="C22" s="25" t="s">
        <v>103</v>
      </c>
      <c r="D22" s="26">
        <v>38856</v>
      </c>
      <c r="E22" s="25" t="s">
        <v>1078</v>
      </c>
      <c r="F22" s="25" t="s">
        <v>325</v>
      </c>
      <c r="G22" s="24"/>
      <c r="H22" s="25" t="s">
        <v>326</v>
      </c>
      <c r="I22" s="27"/>
      <c r="J22" s="28"/>
      <c r="K22" s="28"/>
      <c r="L22" s="32"/>
      <c r="M22" s="31" t="str">
        <f t="shared" si="0"/>
        <v/>
      </c>
      <c r="N22" s="35" t="s">
        <v>755</v>
      </c>
      <c r="O22" s="25" t="s">
        <v>628</v>
      </c>
      <c r="P22" s="25" t="s">
        <v>12</v>
      </c>
    </row>
    <row r="23" spans="1:16" ht="45" x14ac:dyDescent="0.25">
      <c r="A23" s="40" t="s">
        <v>31</v>
      </c>
      <c r="B23" s="24" t="s">
        <v>315</v>
      </c>
      <c r="C23" s="25" t="s">
        <v>103</v>
      </c>
      <c r="D23" s="26">
        <v>38856</v>
      </c>
      <c r="E23" s="25" t="s">
        <v>1078</v>
      </c>
      <c r="F23" s="25" t="s">
        <v>285</v>
      </c>
      <c r="G23" s="41" t="s">
        <v>328</v>
      </c>
      <c r="H23" s="25" t="s">
        <v>327</v>
      </c>
      <c r="I23" s="27"/>
      <c r="J23" s="28"/>
      <c r="K23" s="28"/>
      <c r="L23" s="42"/>
      <c r="M23" s="31" t="str">
        <f t="shared" si="0"/>
        <v/>
      </c>
      <c r="N23" s="35" t="s">
        <v>755</v>
      </c>
      <c r="O23" s="25" t="s">
        <v>628</v>
      </c>
      <c r="P23" s="25" t="s">
        <v>12</v>
      </c>
    </row>
    <row r="24" spans="1:16" ht="45" x14ac:dyDescent="0.25">
      <c r="A24" s="40" t="s">
        <v>31</v>
      </c>
      <c r="B24" s="24" t="s">
        <v>315</v>
      </c>
      <c r="C24" s="25" t="s">
        <v>103</v>
      </c>
      <c r="D24" s="26">
        <v>38856</v>
      </c>
      <c r="E24" s="25" t="s">
        <v>1078</v>
      </c>
      <c r="F24" s="25" t="s">
        <v>270</v>
      </c>
      <c r="G24" s="25" t="s">
        <v>1087</v>
      </c>
      <c r="H24" s="25" t="s">
        <v>329</v>
      </c>
      <c r="I24" s="27"/>
      <c r="J24" s="43"/>
      <c r="K24" s="43"/>
      <c r="L24" s="32">
        <v>11426</v>
      </c>
      <c r="M24" s="31" t="str">
        <f t="shared" si="0"/>
        <v/>
      </c>
      <c r="N24" s="35" t="s">
        <v>755</v>
      </c>
      <c r="O24" s="25" t="s">
        <v>144</v>
      </c>
      <c r="P24" s="25" t="s">
        <v>64</v>
      </c>
    </row>
    <row r="25" spans="1:16" x14ac:dyDescent="0.25">
      <c r="A25" s="27" t="s">
        <v>31</v>
      </c>
      <c r="B25" s="24" t="s">
        <v>100</v>
      </c>
      <c r="C25" s="25" t="s">
        <v>108</v>
      </c>
      <c r="D25" s="26">
        <v>38856</v>
      </c>
      <c r="E25" s="25" t="s">
        <v>79</v>
      </c>
      <c r="F25" s="25" t="s">
        <v>109</v>
      </c>
      <c r="G25" s="24"/>
      <c r="H25" s="25" t="s">
        <v>110</v>
      </c>
      <c r="I25" s="27"/>
      <c r="J25" s="28"/>
      <c r="K25" s="28"/>
      <c r="L25" s="32">
        <v>47530</v>
      </c>
      <c r="M25" s="31" t="str">
        <f t="shared" si="0"/>
        <v/>
      </c>
      <c r="N25" s="35" t="s">
        <v>1070</v>
      </c>
      <c r="O25" s="25" t="s">
        <v>21</v>
      </c>
      <c r="P25" s="25" t="s">
        <v>20</v>
      </c>
    </row>
    <row r="26" spans="1:16" x14ac:dyDescent="0.25">
      <c r="A26" s="27" t="s">
        <v>31</v>
      </c>
      <c r="B26" s="24" t="s">
        <v>100</v>
      </c>
      <c r="C26" s="25" t="s">
        <v>108</v>
      </c>
      <c r="D26" s="26">
        <v>38856</v>
      </c>
      <c r="E26" s="25" t="s">
        <v>79</v>
      </c>
      <c r="F26" s="25" t="s">
        <v>109</v>
      </c>
      <c r="G26" s="24"/>
      <c r="H26" s="25" t="s">
        <v>110</v>
      </c>
      <c r="I26" s="27"/>
      <c r="J26" s="28"/>
      <c r="K26" s="28"/>
      <c r="L26" s="32">
        <v>28592</v>
      </c>
      <c r="M26" s="31" t="str">
        <f t="shared" si="0"/>
        <v/>
      </c>
      <c r="N26" s="35" t="s">
        <v>1070</v>
      </c>
      <c r="O26" s="25" t="s">
        <v>19</v>
      </c>
      <c r="P26" s="25" t="s">
        <v>20</v>
      </c>
    </row>
    <row r="27" spans="1:16" ht="30" x14ac:dyDescent="0.25">
      <c r="A27" s="34" t="s">
        <v>31</v>
      </c>
      <c r="B27" s="24" t="s">
        <v>32</v>
      </c>
      <c r="C27" s="25" t="s">
        <v>103</v>
      </c>
      <c r="D27" s="26">
        <v>38856</v>
      </c>
      <c r="E27" s="25" t="s">
        <v>33</v>
      </c>
      <c r="F27" s="25" t="s">
        <v>36</v>
      </c>
      <c r="G27" s="24"/>
      <c r="H27" s="25" t="s">
        <v>40</v>
      </c>
      <c r="I27" s="27"/>
      <c r="J27" s="28" t="s">
        <v>68</v>
      </c>
      <c r="K27" s="28"/>
      <c r="L27" s="32">
        <v>168651</v>
      </c>
      <c r="M27" s="31" t="str">
        <f t="shared" si="0"/>
        <v/>
      </c>
      <c r="N27" s="44" t="s">
        <v>932</v>
      </c>
      <c r="O27" s="25" t="s">
        <v>34</v>
      </c>
      <c r="P27" s="25" t="s">
        <v>18</v>
      </c>
    </row>
    <row r="28" spans="1:16" ht="30" x14ac:dyDescent="0.25">
      <c r="A28" s="34" t="s">
        <v>31</v>
      </c>
      <c r="B28" s="24" t="s">
        <v>32</v>
      </c>
      <c r="C28" s="25" t="s">
        <v>103</v>
      </c>
      <c r="D28" s="26">
        <v>38856</v>
      </c>
      <c r="E28" s="25" t="s">
        <v>33</v>
      </c>
      <c r="F28" s="25" t="s">
        <v>1088</v>
      </c>
      <c r="G28" s="24"/>
      <c r="H28" s="25" t="s">
        <v>40</v>
      </c>
      <c r="I28" s="27"/>
      <c r="J28" s="28" t="s">
        <v>68</v>
      </c>
      <c r="K28" s="28"/>
      <c r="L28" s="32">
        <v>327383</v>
      </c>
      <c r="M28" s="31" t="str">
        <f t="shared" si="0"/>
        <v/>
      </c>
      <c r="N28" s="44" t="s">
        <v>1089</v>
      </c>
      <c r="O28" s="25" t="s">
        <v>43</v>
      </c>
      <c r="P28" s="25" t="s">
        <v>18</v>
      </c>
    </row>
    <row r="29" spans="1:16" x14ac:dyDescent="0.25">
      <c r="A29" s="34" t="s">
        <v>31</v>
      </c>
      <c r="B29" s="24" t="s">
        <v>32</v>
      </c>
      <c r="C29" s="25" t="s">
        <v>103</v>
      </c>
      <c r="D29" s="26">
        <v>38856</v>
      </c>
      <c r="E29" s="25" t="s">
        <v>33</v>
      </c>
      <c r="F29" s="25" t="s">
        <v>37</v>
      </c>
      <c r="G29" s="24"/>
      <c r="H29" s="25" t="s">
        <v>40</v>
      </c>
      <c r="I29" s="27"/>
      <c r="J29" s="45" t="s">
        <v>68</v>
      </c>
      <c r="K29" s="45"/>
      <c r="L29" s="46">
        <v>238755.26</v>
      </c>
      <c r="M29" s="31" t="str">
        <f t="shared" si="0"/>
        <v/>
      </c>
      <c r="N29" s="35" t="s">
        <v>757</v>
      </c>
      <c r="O29" s="25" t="s">
        <v>21</v>
      </c>
      <c r="P29" s="25" t="s">
        <v>20</v>
      </c>
    </row>
    <row r="30" spans="1:16" x14ac:dyDescent="0.25">
      <c r="A30" s="34" t="s">
        <v>31</v>
      </c>
      <c r="B30" s="24" t="s">
        <v>32</v>
      </c>
      <c r="C30" s="25" t="s">
        <v>103</v>
      </c>
      <c r="D30" s="26">
        <v>38856</v>
      </c>
      <c r="E30" s="25" t="s">
        <v>33</v>
      </c>
      <c r="F30" s="25" t="s">
        <v>38</v>
      </c>
      <c r="G30" s="24"/>
      <c r="H30" s="25" t="s">
        <v>40</v>
      </c>
      <c r="I30" s="27"/>
      <c r="J30" s="28" t="s">
        <v>68</v>
      </c>
      <c r="K30" s="28"/>
      <c r="L30" s="32">
        <v>13770</v>
      </c>
      <c r="M30" s="31" t="str">
        <f t="shared" si="0"/>
        <v/>
      </c>
      <c r="N30" s="35" t="s">
        <v>933</v>
      </c>
      <c r="O30" s="25" t="s">
        <v>44</v>
      </c>
      <c r="P30" s="25" t="s">
        <v>64</v>
      </c>
    </row>
    <row r="31" spans="1:16" x14ac:dyDescent="0.25">
      <c r="A31" s="27" t="s">
        <v>31</v>
      </c>
      <c r="B31" s="24" t="s">
        <v>32</v>
      </c>
      <c r="C31" s="25" t="s">
        <v>103</v>
      </c>
      <c r="D31" s="26">
        <v>38856</v>
      </c>
      <c r="E31" s="25" t="s">
        <v>33</v>
      </c>
      <c r="F31" s="25" t="s">
        <v>39</v>
      </c>
      <c r="G31" s="24"/>
      <c r="H31" s="25" t="s">
        <v>41</v>
      </c>
      <c r="I31" s="27"/>
      <c r="J31" s="28"/>
      <c r="K31" s="28"/>
      <c r="L31" s="32" t="s">
        <v>47</v>
      </c>
      <c r="M31" s="31" t="str">
        <f t="shared" si="0"/>
        <v/>
      </c>
      <c r="N31" s="35" t="s">
        <v>961</v>
      </c>
      <c r="O31" s="25" t="s">
        <v>45</v>
      </c>
      <c r="P31" s="25" t="s">
        <v>12</v>
      </c>
    </row>
    <row r="32" spans="1:16" ht="30" x14ac:dyDescent="0.25">
      <c r="A32" s="27" t="s">
        <v>31</v>
      </c>
      <c r="B32" s="24" t="s">
        <v>32</v>
      </c>
      <c r="C32" s="25" t="s">
        <v>103</v>
      </c>
      <c r="D32" s="26">
        <v>38856</v>
      </c>
      <c r="E32" s="25" t="s">
        <v>33</v>
      </c>
      <c r="F32" s="25" t="s">
        <v>1090</v>
      </c>
      <c r="G32" s="24"/>
      <c r="H32" s="25" t="s">
        <v>40</v>
      </c>
      <c r="I32" s="27"/>
      <c r="J32" s="36" t="s">
        <v>68</v>
      </c>
      <c r="K32" s="36"/>
      <c r="L32" s="46">
        <v>894936.69</v>
      </c>
      <c r="M32" s="31" t="str">
        <f t="shared" si="0"/>
        <v/>
      </c>
      <c r="N32" s="35" t="s">
        <v>934</v>
      </c>
      <c r="O32" s="25" t="s">
        <v>46</v>
      </c>
      <c r="P32" s="25" t="s">
        <v>20</v>
      </c>
    </row>
    <row r="33" spans="1:16" x14ac:dyDescent="0.25">
      <c r="A33" s="34" t="s">
        <v>31</v>
      </c>
      <c r="B33" s="24" t="s">
        <v>32</v>
      </c>
      <c r="C33" s="25" t="s">
        <v>103</v>
      </c>
      <c r="D33" s="26">
        <v>38856</v>
      </c>
      <c r="E33" s="25" t="s">
        <v>33</v>
      </c>
      <c r="F33" s="25" t="s">
        <v>22</v>
      </c>
      <c r="G33" s="24"/>
      <c r="H33" s="25" t="s">
        <v>42</v>
      </c>
      <c r="I33" s="27"/>
      <c r="J33" s="43"/>
      <c r="K33" s="43"/>
      <c r="L33" s="32"/>
      <c r="M33" s="31" t="str">
        <f t="shared" si="0"/>
        <v/>
      </c>
      <c r="N33" s="35" t="s">
        <v>1223</v>
      </c>
      <c r="O33" s="25" t="s">
        <v>72</v>
      </c>
      <c r="P33" s="25" t="s">
        <v>24</v>
      </c>
    </row>
    <row r="34" spans="1:16" ht="45" x14ac:dyDescent="0.25">
      <c r="A34" s="40" t="s">
        <v>54</v>
      </c>
      <c r="B34" s="24" t="s">
        <v>248</v>
      </c>
      <c r="C34" s="25" t="s">
        <v>353</v>
      </c>
      <c r="D34" s="26">
        <v>37637</v>
      </c>
      <c r="E34" s="25" t="s">
        <v>249</v>
      </c>
      <c r="F34" s="39" t="s">
        <v>736</v>
      </c>
      <c r="G34" s="24"/>
      <c r="H34" s="25" t="s">
        <v>223</v>
      </c>
      <c r="I34" s="27"/>
      <c r="J34" s="47" t="s">
        <v>68</v>
      </c>
      <c r="K34" s="47"/>
      <c r="L34" s="32"/>
      <c r="M34" s="31" t="str">
        <f t="shared" si="0"/>
        <v/>
      </c>
      <c r="N34" s="35" t="s">
        <v>416</v>
      </c>
      <c r="O34" s="39" t="s">
        <v>72</v>
      </c>
      <c r="P34" s="39" t="s">
        <v>24</v>
      </c>
    </row>
    <row r="35" spans="1:16" ht="30" x14ac:dyDescent="0.25">
      <c r="A35" s="40" t="s">
        <v>1004</v>
      </c>
      <c r="B35" s="24" t="s">
        <v>437</v>
      </c>
      <c r="C35" s="25" t="s">
        <v>373</v>
      </c>
      <c r="D35" s="26">
        <v>38132</v>
      </c>
      <c r="E35" s="25" t="s">
        <v>438</v>
      </c>
      <c r="F35" s="25" t="s">
        <v>758</v>
      </c>
      <c r="G35" s="24"/>
      <c r="H35" s="25" t="s">
        <v>439</v>
      </c>
      <c r="I35" s="27"/>
      <c r="J35" s="47" t="s">
        <v>68</v>
      </c>
      <c r="K35" s="47"/>
      <c r="L35" s="32">
        <v>1475000</v>
      </c>
      <c r="M35" s="31" t="str">
        <f t="shared" si="0"/>
        <v/>
      </c>
      <c r="N35" s="35" t="s">
        <v>611</v>
      </c>
      <c r="O35" s="25" t="s">
        <v>72</v>
      </c>
      <c r="P35" s="25" t="s">
        <v>24</v>
      </c>
    </row>
    <row r="36" spans="1:16" ht="30" x14ac:dyDescent="0.25">
      <c r="A36" s="40" t="s">
        <v>1004</v>
      </c>
      <c r="B36" s="24" t="s">
        <v>437</v>
      </c>
      <c r="C36" s="25" t="s">
        <v>373</v>
      </c>
      <c r="D36" s="26">
        <v>38132</v>
      </c>
      <c r="E36" s="25" t="s">
        <v>438</v>
      </c>
      <c r="F36" s="25" t="s">
        <v>759</v>
      </c>
      <c r="G36" s="24"/>
      <c r="H36" s="25" t="s">
        <v>439</v>
      </c>
      <c r="I36" s="27"/>
      <c r="J36" s="47" t="s">
        <v>68</v>
      </c>
      <c r="K36" s="47"/>
      <c r="L36" s="32">
        <v>93645</v>
      </c>
      <c r="M36" s="31" t="str">
        <f t="shared" si="0"/>
        <v/>
      </c>
      <c r="N36" s="44" t="s">
        <v>756</v>
      </c>
      <c r="O36" s="25" t="s">
        <v>2</v>
      </c>
      <c r="P36" s="25" t="s">
        <v>18</v>
      </c>
    </row>
    <row r="37" spans="1:16" ht="30" x14ac:dyDescent="0.25">
      <c r="A37" s="40" t="s">
        <v>57</v>
      </c>
      <c r="B37" s="24" t="s">
        <v>466</v>
      </c>
      <c r="C37" s="25" t="s">
        <v>467</v>
      </c>
      <c r="D37" s="26">
        <v>38135</v>
      </c>
      <c r="E37" s="25" t="s">
        <v>468</v>
      </c>
      <c r="F37" s="25" t="s">
        <v>67</v>
      </c>
      <c r="G37" s="24"/>
      <c r="H37" s="25" t="s">
        <v>200</v>
      </c>
      <c r="I37" s="27"/>
      <c r="J37" s="28" t="s">
        <v>68</v>
      </c>
      <c r="K37" s="28"/>
      <c r="L37" s="32">
        <v>35088</v>
      </c>
      <c r="M37" s="31" t="str">
        <f t="shared" si="0"/>
        <v/>
      </c>
      <c r="N37" s="44" t="s">
        <v>756</v>
      </c>
      <c r="O37" s="25" t="s">
        <v>2</v>
      </c>
      <c r="P37" s="25" t="s">
        <v>18</v>
      </c>
    </row>
    <row r="38" spans="1:16" ht="30" x14ac:dyDescent="0.25">
      <c r="A38" s="23" t="s">
        <v>57</v>
      </c>
      <c r="B38" s="24" t="s">
        <v>466</v>
      </c>
      <c r="C38" s="25" t="s">
        <v>467</v>
      </c>
      <c r="D38" s="26">
        <v>38135</v>
      </c>
      <c r="E38" s="25" t="s">
        <v>468</v>
      </c>
      <c r="F38" s="25" t="s">
        <v>270</v>
      </c>
      <c r="G38" s="24"/>
      <c r="H38" s="25" t="s">
        <v>385</v>
      </c>
      <c r="I38" s="27"/>
      <c r="J38" s="28" t="s">
        <v>68</v>
      </c>
      <c r="K38" s="28"/>
      <c r="L38" s="32">
        <v>2775</v>
      </c>
      <c r="M38" s="31" t="str">
        <f t="shared" si="0"/>
        <v/>
      </c>
      <c r="N38" s="35" t="s">
        <v>935</v>
      </c>
      <c r="O38" s="25" t="s">
        <v>44</v>
      </c>
      <c r="P38" s="25" t="s">
        <v>64</v>
      </c>
    </row>
    <row r="39" spans="1:16" ht="45" x14ac:dyDescent="0.25">
      <c r="A39" s="40" t="s">
        <v>1004</v>
      </c>
      <c r="B39" s="24" t="s">
        <v>448</v>
      </c>
      <c r="C39" s="25" t="s">
        <v>449</v>
      </c>
      <c r="D39" s="26">
        <v>38827</v>
      </c>
      <c r="E39" s="25" t="s">
        <v>450</v>
      </c>
      <c r="F39" s="25" t="s">
        <v>67</v>
      </c>
      <c r="G39" s="24"/>
      <c r="H39" s="25" t="s">
        <v>386</v>
      </c>
      <c r="I39" s="27"/>
      <c r="J39" s="28" t="s">
        <v>68</v>
      </c>
      <c r="K39" s="28"/>
      <c r="L39" s="32">
        <v>7514</v>
      </c>
      <c r="M39" s="31" t="str">
        <f t="shared" si="0"/>
        <v/>
      </c>
      <c r="N39" s="44" t="s">
        <v>756</v>
      </c>
      <c r="O39" s="25" t="s">
        <v>2</v>
      </c>
      <c r="P39" s="25" t="s">
        <v>18</v>
      </c>
    </row>
    <row r="40" spans="1:16" ht="30" x14ac:dyDescent="0.25">
      <c r="A40" s="40" t="s">
        <v>31</v>
      </c>
      <c r="B40" s="24" t="s">
        <v>16</v>
      </c>
      <c r="C40" s="25" t="s">
        <v>102</v>
      </c>
      <c r="D40" s="26">
        <v>38344</v>
      </c>
      <c r="E40" s="25" t="s">
        <v>17</v>
      </c>
      <c r="F40" s="25" t="s">
        <v>2</v>
      </c>
      <c r="G40" s="24"/>
      <c r="H40" s="25" t="s">
        <v>27</v>
      </c>
      <c r="I40" s="27"/>
      <c r="J40" s="47" t="s">
        <v>68</v>
      </c>
      <c r="K40" s="47"/>
      <c r="L40" s="48">
        <v>439625</v>
      </c>
      <c r="M40" s="31" t="str">
        <f t="shared" si="0"/>
        <v/>
      </c>
      <c r="N40" s="49" t="s">
        <v>510</v>
      </c>
      <c r="O40" s="25" t="s">
        <v>2</v>
      </c>
      <c r="P40" s="25" t="s">
        <v>18</v>
      </c>
    </row>
    <row r="41" spans="1:16" ht="30" x14ac:dyDescent="0.25">
      <c r="A41" s="23" t="s">
        <v>31</v>
      </c>
      <c r="B41" s="24" t="s">
        <v>16</v>
      </c>
      <c r="C41" s="25" t="s">
        <v>102</v>
      </c>
      <c r="D41" s="26">
        <v>38344</v>
      </c>
      <c r="E41" s="25" t="s">
        <v>17</v>
      </c>
      <c r="F41" s="25" t="s">
        <v>19</v>
      </c>
      <c r="G41" s="24"/>
      <c r="H41" s="25" t="s">
        <v>28</v>
      </c>
      <c r="I41" s="27"/>
      <c r="J41" s="28" t="s">
        <v>68</v>
      </c>
      <c r="K41" s="28"/>
      <c r="L41" s="32">
        <v>11000</v>
      </c>
      <c r="M41" s="31" t="str">
        <f t="shared" si="0"/>
        <v/>
      </c>
      <c r="N41" s="35" t="s">
        <v>1091</v>
      </c>
      <c r="O41" s="25" t="s">
        <v>19</v>
      </c>
      <c r="P41" s="25" t="s">
        <v>20</v>
      </c>
    </row>
    <row r="42" spans="1:16" x14ac:dyDescent="0.25">
      <c r="A42" s="40" t="s">
        <v>31</v>
      </c>
      <c r="B42" s="24" t="s">
        <v>16</v>
      </c>
      <c r="C42" s="25" t="s">
        <v>102</v>
      </c>
      <c r="D42" s="26">
        <v>38344</v>
      </c>
      <c r="E42" s="25" t="s">
        <v>17</v>
      </c>
      <c r="F42" s="25" t="s">
        <v>21</v>
      </c>
      <c r="G42" s="24"/>
      <c r="H42" s="25" t="s">
        <v>28</v>
      </c>
      <c r="I42" s="27"/>
      <c r="J42" s="45" t="s">
        <v>68</v>
      </c>
      <c r="K42" s="45"/>
      <c r="L42" s="46">
        <v>80015.94</v>
      </c>
      <c r="M42" s="31" t="str">
        <f t="shared" si="0"/>
        <v/>
      </c>
      <c r="N42" s="35" t="s">
        <v>375</v>
      </c>
      <c r="O42" s="25" t="s">
        <v>21</v>
      </c>
      <c r="P42" s="25" t="s">
        <v>20</v>
      </c>
    </row>
    <row r="43" spans="1:16" ht="45" x14ac:dyDescent="0.25">
      <c r="A43" s="40" t="s">
        <v>31</v>
      </c>
      <c r="B43" s="24" t="s">
        <v>16</v>
      </c>
      <c r="C43" s="25" t="s">
        <v>102</v>
      </c>
      <c r="D43" s="26">
        <v>38344</v>
      </c>
      <c r="E43" s="25" t="s">
        <v>17</v>
      </c>
      <c r="F43" s="25" t="s">
        <v>22</v>
      </c>
      <c r="G43" s="24"/>
      <c r="H43" s="25" t="s">
        <v>29</v>
      </c>
      <c r="I43" s="27"/>
      <c r="J43" s="47" t="s">
        <v>68</v>
      </c>
      <c r="K43" s="47"/>
      <c r="L43" s="32"/>
      <c r="M43" s="31" t="str">
        <f t="shared" si="0"/>
        <v/>
      </c>
      <c r="N43" s="35" t="s">
        <v>410</v>
      </c>
      <c r="O43" s="25" t="s">
        <v>23</v>
      </c>
      <c r="P43" s="25" t="s">
        <v>24</v>
      </c>
    </row>
    <row r="44" spans="1:16" ht="45" x14ac:dyDescent="0.25">
      <c r="A44" s="40" t="s">
        <v>31</v>
      </c>
      <c r="B44" s="24" t="s">
        <v>16</v>
      </c>
      <c r="C44" s="25" t="s">
        <v>102</v>
      </c>
      <c r="D44" s="26">
        <v>38344</v>
      </c>
      <c r="E44" s="25" t="s">
        <v>17</v>
      </c>
      <c r="F44" s="25" t="s">
        <v>22</v>
      </c>
      <c r="G44" s="24"/>
      <c r="H44" s="25" t="s">
        <v>30</v>
      </c>
      <c r="I44" s="27"/>
      <c r="J44" s="47" t="s">
        <v>68</v>
      </c>
      <c r="K44" s="47"/>
      <c r="L44" s="32"/>
      <c r="M44" s="31" t="str">
        <f t="shared" si="0"/>
        <v/>
      </c>
      <c r="N44" s="35" t="s">
        <v>410</v>
      </c>
      <c r="O44" s="25" t="s">
        <v>23</v>
      </c>
      <c r="P44" s="25" t="s">
        <v>24</v>
      </c>
    </row>
    <row r="45" spans="1:16" x14ac:dyDescent="0.25">
      <c r="A45" s="50" t="s">
        <v>31</v>
      </c>
      <c r="B45" s="24" t="s">
        <v>16</v>
      </c>
      <c r="C45" s="25" t="s">
        <v>102</v>
      </c>
      <c r="D45" s="26">
        <v>38344</v>
      </c>
      <c r="E45" s="25" t="s">
        <v>17</v>
      </c>
      <c r="F45" s="25" t="s">
        <v>11</v>
      </c>
      <c r="G45" s="24"/>
      <c r="H45" s="25" t="s">
        <v>28</v>
      </c>
      <c r="I45" s="27"/>
      <c r="J45" s="28" t="s">
        <v>68</v>
      </c>
      <c r="K45" s="28"/>
      <c r="L45" s="32">
        <v>50000</v>
      </c>
      <c r="M45" s="31" t="str">
        <f t="shared" si="0"/>
        <v/>
      </c>
      <c r="N45" s="49" t="s">
        <v>756</v>
      </c>
      <c r="O45" s="25" t="s">
        <v>628</v>
      </c>
      <c r="P45" s="25" t="s">
        <v>12</v>
      </c>
    </row>
    <row r="46" spans="1:16" ht="30" x14ac:dyDescent="0.25">
      <c r="A46" s="40" t="s">
        <v>31</v>
      </c>
      <c r="B46" s="24" t="s">
        <v>16</v>
      </c>
      <c r="C46" s="25" t="s">
        <v>655</v>
      </c>
      <c r="D46" s="26">
        <v>38344</v>
      </c>
      <c r="E46" s="25" t="s">
        <v>656</v>
      </c>
      <c r="F46" s="25" t="s">
        <v>67</v>
      </c>
      <c r="G46" s="25" t="s">
        <v>659</v>
      </c>
      <c r="H46" s="25" t="s">
        <v>391</v>
      </c>
      <c r="I46" s="27"/>
      <c r="J46" s="28" t="s">
        <v>68</v>
      </c>
      <c r="K46" s="28"/>
      <c r="L46" s="41"/>
      <c r="M46" s="31" t="str">
        <f t="shared" si="0"/>
        <v/>
      </c>
      <c r="N46" s="49" t="s">
        <v>510</v>
      </c>
      <c r="O46" s="25" t="s">
        <v>2</v>
      </c>
      <c r="P46" s="25" t="s">
        <v>18</v>
      </c>
    </row>
    <row r="47" spans="1:16" ht="30" x14ac:dyDescent="0.25">
      <c r="A47" s="23" t="s">
        <v>31</v>
      </c>
      <c r="B47" s="24" t="s">
        <v>16</v>
      </c>
      <c r="C47" s="25" t="s">
        <v>655</v>
      </c>
      <c r="D47" s="26">
        <v>38344</v>
      </c>
      <c r="E47" s="25" t="s">
        <v>656</v>
      </c>
      <c r="F47" s="25" t="s">
        <v>423</v>
      </c>
      <c r="G47" s="27" t="s">
        <v>1092</v>
      </c>
      <c r="H47" s="25" t="s">
        <v>658</v>
      </c>
      <c r="I47" s="27"/>
      <c r="J47" s="28" t="s">
        <v>68</v>
      </c>
      <c r="K47" s="28"/>
      <c r="L47" s="32">
        <v>11000</v>
      </c>
      <c r="M47" s="31" t="str">
        <f t="shared" si="0"/>
        <v/>
      </c>
      <c r="N47" s="35" t="s">
        <v>984</v>
      </c>
      <c r="O47" s="25" t="s">
        <v>226</v>
      </c>
      <c r="P47" s="25" t="s">
        <v>20</v>
      </c>
    </row>
    <row r="48" spans="1:16" ht="30" x14ac:dyDescent="0.25">
      <c r="A48" s="23" t="s">
        <v>31</v>
      </c>
      <c r="B48" s="24" t="s">
        <v>16</v>
      </c>
      <c r="C48" s="25" t="s">
        <v>655</v>
      </c>
      <c r="D48" s="26">
        <v>38344</v>
      </c>
      <c r="E48" s="25" t="s">
        <v>656</v>
      </c>
      <c r="F48" s="25" t="s">
        <v>657</v>
      </c>
      <c r="G48" s="27" t="s">
        <v>660</v>
      </c>
      <c r="H48" s="25" t="s">
        <v>658</v>
      </c>
      <c r="I48" s="27"/>
      <c r="J48" s="28" t="s">
        <v>68</v>
      </c>
      <c r="K48" s="28"/>
      <c r="L48" s="32">
        <v>65000</v>
      </c>
      <c r="M48" s="31" t="str">
        <f t="shared" si="0"/>
        <v/>
      </c>
      <c r="N48" s="35" t="s">
        <v>984</v>
      </c>
      <c r="O48" s="25" t="s">
        <v>21</v>
      </c>
      <c r="P48" s="25" t="s">
        <v>20</v>
      </c>
    </row>
    <row r="49" spans="1:16" ht="30" x14ac:dyDescent="0.25">
      <c r="A49" s="40" t="s">
        <v>31</v>
      </c>
      <c r="B49" s="24" t="s">
        <v>16</v>
      </c>
      <c r="C49" s="25" t="s">
        <v>655</v>
      </c>
      <c r="D49" s="26">
        <v>38344</v>
      </c>
      <c r="E49" s="25" t="s">
        <v>656</v>
      </c>
      <c r="F49" s="25" t="s">
        <v>22</v>
      </c>
      <c r="G49" s="24" t="s">
        <v>1093</v>
      </c>
      <c r="H49" s="25" t="s">
        <v>658</v>
      </c>
      <c r="I49" s="27"/>
      <c r="J49" s="28"/>
      <c r="K49" s="28"/>
      <c r="L49" s="32"/>
      <c r="M49" s="31" t="str">
        <f t="shared" si="0"/>
        <v/>
      </c>
      <c r="N49" s="35" t="s">
        <v>410</v>
      </c>
      <c r="O49" s="25" t="s">
        <v>72</v>
      </c>
      <c r="P49" s="25" t="s">
        <v>24</v>
      </c>
    </row>
    <row r="50" spans="1:16" ht="30" x14ac:dyDescent="0.25">
      <c r="A50" s="23" t="s">
        <v>31</v>
      </c>
      <c r="B50" s="24" t="s">
        <v>16</v>
      </c>
      <c r="C50" s="25" t="s">
        <v>655</v>
      </c>
      <c r="D50" s="26">
        <v>38344</v>
      </c>
      <c r="E50" s="25" t="s">
        <v>656</v>
      </c>
      <c r="F50" s="25" t="s">
        <v>156</v>
      </c>
      <c r="G50" s="25" t="s">
        <v>1094</v>
      </c>
      <c r="H50" s="25" t="s">
        <v>658</v>
      </c>
      <c r="I50" s="27"/>
      <c r="J50" s="28" t="s">
        <v>68</v>
      </c>
      <c r="K50" s="28"/>
      <c r="L50" s="32">
        <v>50000</v>
      </c>
      <c r="M50" s="31" t="str">
        <f t="shared" si="0"/>
        <v/>
      </c>
      <c r="N50" s="35" t="s">
        <v>964</v>
      </c>
      <c r="O50" s="25" t="s">
        <v>628</v>
      </c>
      <c r="P50" s="25" t="s">
        <v>12</v>
      </c>
    </row>
    <row r="51" spans="1:16" ht="30" x14ac:dyDescent="0.25">
      <c r="A51" s="23" t="s">
        <v>648</v>
      </c>
      <c r="B51" s="24" t="s">
        <v>649</v>
      </c>
      <c r="C51" s="25" t="s">
        <v>650</v>
      </c>
      <c r="D51" s="26">
        <v>38090</v>
      </c>
      <c r="E51" s="25" t="s">
        <v>651</v>
      </c>
      <c r="F51" s="25" t="s">
        <v>652</v>
      </c>
      <c r="G51" s="25" t="s">
        <v>653</v>
      </c>
      <c r="H51" s="24"/>
      <c r="I51" s="23"/>
      <c r="J51" s="28" t="s">
        <v>68</v>
      </c>
      <c r="K51" s="28"/>
      <c r="L51" s="32">
        <v>20000</v>
      </c>
      <c r="M51" s="31" t="str">
        <f t="shared" si="0"/>
        <v/>
      </c>
      <c r="N51" s="35" t="s">
        <v>1045</v>
      </c>
      <c r="O51" s="25" t="s">
        <v>654</v>
      </c>
      <c r="P51" s="25" t="s">
        <v>314</v>
      </c>
    </row>
    <row r="52" spans="1:16" ht="30" x14ac:dyDescent="0.25">
      <c r="A52" s="40" t="s">
        <v>31</v>
      </c>
      <c r="B52" s="24" t="s">
        <v>519</v>
      </c>
      <c r="C52" s="25" t="s">
        <v>520</v>
      </c>
      <c r="D52" s="26">
        <v>38470</v>
      </c>
      <c r="E52" s="25" t="s">
        <v>521</v>
      </c>
      <c r="F52" s="25" t="s">
        <v>522</v>
      </c>
      <c r="G52" s="24"/>
      <c r="H52" s="51" t="s">
        <v>607</v>
      </c>
      <c r="I52" s="51"/>
      <c r="J52" s="47" t="s">
        <v>68</v>
      </c>
      <c r="K52" s="47"/>
      <c r="L52" s="32">
        <v>190000</v>
      </c>
      <c r="M52" s="31" t="str">
        <f t="shared" si="0"/>
        <v/>
      </c>
      <c r="N52" s="33"/>
      <c r="O52" s="39" t="s">
        <v>72</v>
      </c>
      <c r="P52" s="25" t="s">
        <v>24</v>
      </c>
    </row>
    <row r="53" spans="1:16" ht="30" x14ac:dyDescent="0.25">
      <c r="A53" s="40" t="s">
        <v>31</v>
      </c>
      <c r="B53" s="24" t="s">
        <v>519</v>
      </c>
      <c r="C53" s="25" t="s">
        <v>520</v>
      </c>
      <c r="D53" s="26">
        <v>38470</v>
      </c>
      <c r="E53" s="25" t="s">
        <v>521</v>
      </c>
      <c r="F53" s="25" t="s">
        <v>366</v>
      </c>
      <c r="G53" s="24"/>
      <c r="H53" s="25" t="s">
        <v>608</v>
      </c>
      <c r="I53" s="27"/>
      <c r="J53" s="47" t="s">
        <v>68</v>
      </c>
      <c r="K53" s="47"/>
      <c r="L53" s="32">
        <v>0</v>
      </c>
      <c r="M53" s="31" t="str">
        <f t="shared" si="0"/>
        <v/>
      </c>
      <c r="N53" s="35" t="s">
        <v>612</v>
      </c>
      <c r="O53" s="25" t="s">
        <v>72</v>
      </c>
      <c r="P53" s="25" t="s">
        <v>24</v>
      </c>
    </row>
    <row r="54" spans="1:16" ht="30" x14ac:dyDescent="0.25">
      <c r="A54" s="40" t="s">
        <v>31</v>
      </c>
      <c r="B54" s="24" t="s">
        <v>519</v>
      </c>
      <c r="C54" s="25" t="s">
        <v>520</v>
      </c>
      <c r="D54" s="26">
        <v>38470</v>
      </c>
      <c r="E54" s="25" t="s">
        <v>521</v>
      </c>
      <c r="F54" s="25" t="s">
        <v>235</v>
      </c>
      <c r="G54" s="24"/>
      <c r="H54" s="25" t="s">
        <v>141</v>
      </c>
      <c r="I54" s="27"/>
      <c r="J54" s="45" t="s">
        <v>68</v>
      </c>
      <c r="K54" s="45"/>
      <c r="L54" s="32">
        <v>4725</v>
      </c>
      <c r="M54" s="31" t="str">
        <f t="shared" si="0"/>
        <v/>
      </c>
      <c r="N54" s="35" t="s">
        <v>375</v>
      </c>
      <c r="O54" s="25" t="s">
        <v>602</v>
      </c>
      <c r="P54" s="25" t="s">
        <v>20</v>
      </c>
    </row>
    <row r="55" spans="1:16" ht="45" x14ac:dyDescent="0.25">
      <c r="A55" s="23" t="s">
        <v>59</v>
      </c>
      <c r="B55" s="24" t="s">
        <v>684</v>
      </c>
      <c r="C55" s="25" t="s">
        <v>685</v>
      </c>
      <c r="D55" s="26">
        <v>38251</v>
      </c>
      <c r="E55" s="25" t="s">
        <v>686</v>
      </c>
      <c r="F55" s="25" t="s">
        <v>687</v>
      </c>
      <c r="G55" s="25" t="s">
        <v>689</v>
      </c>
      <c r="H55" s="25" t="s">
        <v>688</v>
      </c>
      <c r="I55" s="27"/>
      <c r="J55" s="28" t="s">
        <v>68</v>
      </c>
      <c r="K55" s="28"/>
      <c r="L55" s="32">
        <v>49000</v>
      </c>
      <c r="M55" s="31" t="str">
        <f t="shared" si="0"/>
        <v/>
      </c>
      <c r="N55" s="35" t="s">
        <v>965</v>
      </c>
      <c r="O55" s="25" t="s">
        <v>21</v>
      </c>
      <c r="P55" s="25" t="s">
        <v>20</v>
      </c>
    </row>
    <row r="56" spans="1:16" ht="30" x14ac:dyDescent="0.25">
      <c r="A56" s="23" t="s">
        <v>59</v>
      </c>
      <c r="B56" s="24" t="s">
        <v>684</v>
      </c>
      <c r="C56" s="25" t="s">
        <v>685</v>
      </c>
      <c r="D56" s="26">
        <v>38251</v>
      </c>
      <c r="E56" s="25" t="s">
        <v>686</v>
      </c>
      <c r="F56" s="39" t="s">
        <v>169</v>
      </c>
      <c r="G56" s="24"/>
      <c r="H56" s="25" t="s">
        <v>690</v>
      </c>
      <c r="I56" s="27"/>
      <c r="J56" s="28"/>
      <c r="K56" s="28"/>
      <c r="L56" s="32"/>
      <c r="M56" s="31" t="str">
        <f t="shared" si="0"/>
        <v/>
      </c>
      <c r="N56" s="35" t="s">
        <v>375</v>
      </c>
      <c r="O56" s="25" t="s">
        <v>21</v>
      </c>
      <c r="P56" s="25" t="s">
        <v>20</v>
      </c>
    </row>
    <row r="57" spans="1:16" ht="30" x14ac:dyDescent="0.25">
      <c r="A57" s="40" t="s">
        <v>306</v>
      </c>
      <c r="B57" s="34" t="s">
        <v>374</v>
      </c>
      <c r="C57" s="25" t="s">
        <v>372</v>
      </c>
      <c r="D57" s="26">
        <v>38113</v>
      </c>
      <c r="E57" s="25" t="s">
        <v>261</v>
      </c>
      <c r="F57" s="25" t="s">
        <v>67</v>
      </c>
      <c r="G57" s="24"/>
      <c r="H57" s="25" t="s">
        <v>262</v>
      </c>
      <c r="I57" s="27"/>
      <c r="J57" s="47" t="s">
        <v>68</v>
      </c>
      <c r="K57" s="47"/>
      <c r="L57" s="32">
        <v>51000</v>
      </c>
      <c r="M57" s="31" t="str">
        <f t="shared" si="0"/>
        <v/>
      </c>
      <c r="N57" s="49" t="s">
        <v>511</v>
      </c>
      <c r="O57" s="25" t="s">
        <v>2</v>
      </c>
      <c r="P57" s="25" t="s">
        <v>18</v>
      </c>
    </row>
    <row r="58" spans="1:16" ht="30" x14ac:dyDescent="0.25">
      <c r="A58" s="23" t="s">
        <v>306</v>
      </c>
      <c r="B58" s="34" t="s">
        <v>374</v>
      </c>
      <c r="C58" s="25" t="s">
        <v>372</v>
      </c>
      <c r="D58" s="26">
        <v>38113</v>
      </c>
      <c r="E58" s="25" t="s">
        <v>261</v>
      </c>
      <c r="F58" s="25" t="s">
        <v>226</v>
      </c>
      <c r="G58" s="24"/>
      <c r="H58" s="25" t="s">
        <v>263</v>
      </c>
      <c r="I58" s="27"/>
      <c r="J58" s="28" t="s">
        <v>68</v>
      </c>
      <c r="K58" s="28"/>
      <c r="L58" s="32">
        <v>3432</v>
      </c>
      <c r="M58" s="31" t="str">
        <f t="shared" si="0"/>
        <v/>
      </c>
      <c r="N58" s="35" t="s">
        <v>936</v>
      </c>
      <c r="O58" s="25" t="s">
        <v>226</v>
      </c>
      <c r="P58" s="25" t="s">
        <v>20</v>
      </c>
    </row>
    <row r="59" spans="1:16" ht="30" x14ac:dyDescent="0.25">
      <c r="A59" s="40" t="s">
        <v>306</v>
      </c>
      <c r="B59" s="34" t="s">
        <v>374</v>
      </c>
      <c r="C59" s="25" t="s">
        <v>372</v>
      </c>
      <c r="D59" s="26">
        <v>38113</v>
      </c>
      <c r="E59" s="25" t="s">
        <v>261</v>
      </c>
      <c r="F59" s="25" t="s">
        <v>23</v>
      </c>
      <c r="G59" s="24"/>
      <c r="H59" s="25" t="s">
        <v>263</v>
      </c>
      <c r="I59" s="27"/>
      <c r="J59" s="47" t="s">
        <v>68</v>
      </c>
      <c r="K59" s="47"/>
      <c r="L59" s="32">
        <v>500000</v>
      </c>
      <c r="M59" s="31" t="str">
        <f t="shared" si="0"/>
        <v/>
      </c>
      <c r="N59" s="35" t="s">
        <v>412</v>
      </c>
      <c r="O59" s="25" t="s">
        <v>72</v>
      </c>
      <c r="P59" s="25" t="s">
        <v>24</v>
      </c>
    </row>
    <row r="60" spans="1:16" ht="30" x14ac:dyDescent="0.25">
      <c r="A60" s="40" t="s">
        <v>1004</v>
      </c>
      <c r="B60" s="34" t="s">
        <v>374</v>
      </c>
      <c r="C60" s="25" t="s">
        <v>373</v>
      </c>
      <c r="D60" s="26">
        <v>38132</v>
      </c>
      <c r="E60" s="25" t="s">
        <v>264</v>
      </c>
      <c r="F60" s="25" t="s">
        <v>23</v>
      </c>
      <c r="G60" s="24"/>
      <c r="H60" s="25" t="s">
        <v>26</v>
      </c>
      <c r="I60" s="27"/>
      <c r="J60" s="47" t="s">
        <v>68</v>
      </c>
      <c r="K60" s="47"/>
      <c r="L60" s="32">
        <v>1475000</v>
      </c>
      <c r="M60" s="31" t="str">
        <f t="shared" si="0"/>
        <v/>
      </c>
      <c r="N60" s="35" t="s">
        <v>412</v>
      </c>
      <c r="O60" s="25" t="s">
        <v>72</v>
      </c>
      <c r="P60" s="25" t="s">
        <v>24</v>
      </c>
    </row>
    <row r="61" spans="1:16" ht="30" x14ac:dyDescent="0.25">
      <c r="A61" s="40" t="s">
        <v>1004</v>
      </c>
      <c r="B61" s="34" t="s">
        <v>374</v>
      </c>
      <c r="C61" s="25" t="s">
        <v>373</v>
      </c>
      <c r="D61" s="26">
        <v>38132</v>
      </c>
      <c r="E61" s="25" t="s">
        <v>264</v>
      </c>
      <c r="F61" s="25" t="s">
        <v>67</v>
      </c>
      <c r="G61" s="24"/>
      <c r="H61" s="25" t="s">
        <v>26</v>
      </c>
      <c r="I61" s="27"/>
      <c r="J61" s="28"/>
      <c r="K61" s="28"/>
      <c r="L61" s="32">
        <v>91800</v>
      </c>
      <c r="M61" s="31" t="str">
        <f t="shared" si="0"/>
        <v/>
      </c>
      <c r="N61" s="35" t="s">
        <v>937</v>
      </c>
      <c r="O61" s="25" t="s">
        <v>2</v>
      </c>
      <c r="P61" s="25" t="s">
        <v>18</v>
      </c>
    </row>
    <row r="62" spans="1:16" ht="45" x14ac:dyDescent="0.25">
      <c r="A62" s="40" t="s">
        <v>486</v>
      </c>
      <c r="B62" s="24" t="s">
        <v>484</v>
      </c>
      <c r="C62" s="25" t="s">
        <v>1095</v>
      </c>
      <c r="D62" s="26">
        <v>38091</v>
      </c>
      <c r="E62" s="25" t="s">
        <v>485</v>
      </c>
      <c r="F62" s="25" t="s">
        <v>609</v>
      </c>
      <c r="G62" s="24"/>
      <c r="H62" s="25" t="s">
        <v>223</v>
      </c>
      <c r="I62" s="27"/>
      <c r="J62" s="47" t="s">
        <v>68</v>
      </c>
      <c r="K62" s="47"/>
      <c r="L62" s="32"/>
      <c r="M62" s="31" t="str">
        <f t="shared" si="0"/>
        <v/>
      </c>
      <c r="N62" s="33" t="s">
        <v>610</v>
      </c>
      <c r="O62" s="25" t="s">
        <v>72</v>
      </c>
      <c r="P62" s="25" t="s">
        <v>24</v>
      </c>
    </row>
    <row r="63" spans="1:16" ht="45" x14ac:dyDescent="0.25">
      <c r="A63" s="40" t="s">
        <v>486</v>
      </c>
      <c r="B63" s="24" t="s">
        <v>484</v>
      </c>
      <c r="C63" s="25" t="s">
        <v>1095</v>
      </c>
      <c r="D63" s="26">
        <v>38091</v>
      </c>
      <c r="E63" s="25" t="s">
        <v>485</v>
      </c>
      <c r="F63" s="25" t="s">
        <v>488</v>
      </c>
      <c r="G63" s="24"/>
      <c r="H63" s="25" t="s">
        <v>454</v>
      </c>
      <c r="I63" s="27"/>
      <c r="J63" s="28"/>
      <c r="K63" s="28"/>
      <c r="L63" s="32"/>
      <c r="M63" s="31" t="str">
        <f t="shared" si="0"/>
        <v/>
      </c>
      <c r="N63" s="52" t="s">
        <v>1198</v>
      </c>
      <c r="O63" s="25" t="s">
        <v>628</v>
      </c>
      <c r="P63" s="25" t="s">
        <v>12</v>
      </c>
    </row>
    <row r="64" spans="1:16" ht="60" x14ac:dyDescent="0.25">
      <c r="A64" s="34" t="s">
        <v>62</v>
      </c>
      <c r="B64" s="24" t="s">
        <v>186</v>
      </c>
      <c r="C64" s="25" t="s">
        <v>187</v>
      </c>
      <c r="D64" s="26">
        <v>39126</v>
      </c>
      <c r="E64" s="25" t="s">
        <v>188</v>
      </c>
      <c r="F64" s="25" t="s">
        <v>190</v>
      </c>
      <c r="G64" s="25" t="s">
        <v>189</v>
      </c>
      <c r="H64" s="25" t="s">
        <v>191</v>
      </c>
      <c r="I64" s="27"/>
      <c r="J64" s="45" t="s">
        <v>68</v>
      </c>
      <c r="K64" s="45"/>
      <c r="L64" s="32">
        <v>125000</v>
      </c>
      <c r="M64" s="31" t="str">
        <f t="shared" si="0"/>
        <v/>
      </c>
      <c r="N64" s="35" t="s">
        <v>375</v>
      </c>
      <c r="O64" s="25" t="s">
        <v>21</v>
      </c>
      <c r="P64" s="25" t="s">
        <v>20</v>
      </c>
    </row>
    <row r="65" spans="1:16" ht="45" x14ac:dyDescent="0.25">
      <c r="A65" s="34" t="s">
        <v>62</v>
      </c>
      <c r="B65" s="24" t="s">
        <v>186</v>
      </c>
      <c r="C65" s="25" t="s">
        <v>187</v>
      </c>
      <c r="D65" s="26">
        <v>39126</v>
      </c>
      <c r="E65" s="25" t="s">
        <v>188</v>
      </c>
      <c r="F65" s="25" t="s">
        <v>192</v>
      </c>
      <c r="G65" s="25" t="s">
        <v>193</v>
      </c>
      <c r="H65" s="25" t="s">
        <v>191</v>
      </c>
      <c r="I65" s="27"/>
      <c r="J65" s="45" t="s">
        <v>68</v>
      </c>
      <c r="K65" s="45"/>
      <c r="L65" s="32">
        <v>25000</v>
      </c>
      <c r="M65" s="31" t="str">
        <f t="shared" si="0"/>
        <v/>
      </c>
      <c r="N65" s="35" t="s">
        <v>375</v>
      </c>
      <c r="O65" s="25" t="s">
        <v>21</v>
      </c>
      <c r="P65" s="25" t="s">
        <v>20</v>
      </c>
    </row>
    <row r="66" spans="1:16" ht="60" x14ac:dyDescent="0.25">
      <c r="A66" s="34" t="s">
        <v>62</v>
      </c>
      <c r="B66" s="24" t="s">
        <v>186</v>
      </c>
      <c r="C66" s="25" t="s">
        <v>187</v>
      </c>
      <c r="D66" s="26">
        <v>39126</v>
      </c>
      <c r="E66" s="25" t="s">
        <v>188</v>
      </c>
      <c r="F66" s="25" t="s">
        <v>194</v>
      </c>
      <c r="G66" s="25" t="s">
        <v>195</v>
      </c>
      <c r="H66" s="25" t="s">
        <v>191</v>
      </c>
      <c r="I66" s="27"/>
      <c r="J66" s="45" t="s">
        <v>68</v>
      </c>
      <c r="K66" s="45"/>
      <c r="L66" s="32">
        <v>50000</v>
      </c>
      <c r="M66" s="31" t="str">
        <f t="shared" si="0"/>
        <v/>
      </c>
      <c r="N66" s="35" t="s">
        <v>375</v>
      </c>
      <c r="O66" s="25" t="s">
        <v>21</v>
      </c>
      <c r="P66" s="25" t="s">
        <v>20</v>
      </c>
    </row>
    <row r="67" spans="1:16" ht="30" x14ac:dyDescent="0.25">
      <c r="A67" s="27" t="s">
        <v>62</v>
      </c>
      <c r="B67" s="24" t="s">
        <v>186</v>
      </c>
      <c r="C67" s="25" t="s">
        <v>187</v>
      </c>
      <c r="D67" s="26">
        <v>39126</v>
      </c>
      <c r="E67" s="25" t="s">
        <v>188</v>
      </c>
      <c r="F67" s="39" t="s">
        <v>169</v>
      </c>
      <c r="G67" s="24"/>
      <c r="H67" s="25" t="s">
        <v>196</v>
      </c>
      <c r="I67" s="27"/>
      <c r="J67" s="28"/>
      <c r="K67" s="28"/>
      <c r="L67" s="32"/>
      <c r="M67" s="31" t="str">
        <f t="shared" si="0"/>
        <v/>
      </c>
      <c r="N67" s="35" t="s">
        <v>375</v>
      </c>
      <c r="O67" s="25" t="s">
        <v>21</v>
      </c>
      <c r="P67" s="25" t="s">
        <v>20</v>
      </c>
    </row>
    <row r="68" spans="1:16" x14ac:dyDescent="0.25">
      <c r="A68" s="40" t="s">
        <v>31</v>
      </c>
      <c r="B68" s="24" t="s">
        <v>387</v>
      </c>
      <c r="C68" s="25" t="s">
        <v>388</v>
      </c>
      <c r="D68" s="26">
        <v>38154</v>
      </c>
      <c r="E68" s="25" t="s">
        <v>389</v>
      </c>
      <c r="F68" s="25" t="s">
        <v>390</v>
      </c>
      <c r="G68" s="24"/>
      <c r="H68" s="25" t="s">
        <v>346</v>
      </c>
      <c r="I68" s="27"/>
      <c r="J68" s="43"/>
      <c r="K68" s="43"/>
      <c r="L68" s="32"/>
      <c r="M68" s="31" t="str">
        <f t="shared" ref="M68:M131" si="1">IF(K68="","",(DATE(YEAR(K68)+5,MONTH(K68),DAY(K68))))</f>
        <v/>
      </c>
      <c r="N68" s="35" t="s">
        <v>613</v>
      </c>
      <c r="O68" s="25" t="s">
        <v>72</v>
      </c>
      <c r="P68" s="25" t="s">
        <v>24</v>
      </c>
    </row>
    <row r="69" spans="1:16" ht="30" x14ac:dyDescent="0.25">
      <c r="A69" s="40" t="s">
        <v>31</v>
      </c>
      <c r="B69" s="24" t="s">
        <v>387</v>
      </c>
      <c r="C69" s="25" t="s">
        <v>388</v>
      </c>
      <c r="D69" s="26">
        <v>38154</v>
      </c>
      <c r="E69" s="25" t="s">
        <v>389</v>
      </c>
      <c r="F69" s="25" t="s">
        <v>67</v>
      </c>
      <c r="G69" s="24"/>
      <c r="H69" s="25" t="s">
        <v>405</v>
      </c>
      <c r="I69" s="27"/>
      <c r="J69" s="47" t="s">
        <v>68</v>
      </c>
      <c r="K69" s="47"/>
      <c r="L69" s="32">
        <v>112200</v>
      </c>
      <c r="M69" s="31" t="str">
        <f t="shared" si="1"/>
        <v/>
      </c>
      <c r="N69" s="35" t="s">
        <v>737</v>
      </c>
      <c r="O69" s="39" t="s">
        <v>2</v>
      </c>
      <c r="P69" s="25" t="s">
        <v>18</v>
      </c>
    </row>
    <row r="70" spans="1:16" s="55" customFormat="1" ht="31.5" customHeight="1" x14ac:dyDescent="0.25">
      <c r="A70" s="23" t="s">
        <v>31</v>
      </c>
      <c r="B70" s="23" t="s">
        <v>387</v>
      </c>
      <c r="C70" s="27" t="s">
        <v>388</v>
      </c>
      <c r="D70" s="53">
        <v>38154</v>
      </c>
      <c r="E70" s="27" t="s">
        <v>389</v>
      </c>
      <c r="F70" s="27" t="s">
        <v>270</v>
      </c>
      <c r="G70" s="54" t="s">
        <v>1096</v>
      </c>
      <c r="H70" s="27" t="s">
        <v>403</v>
      </c>
      <c r="I70" s="27"/>
      <c r="J70" s="43" t="s">
        <v>68</v>
      </c>
      <c r="K70" s="43"/>
      <c r="L70" s="41"/>
      <c r="M70" s="31" t="str">
        <f t="shared" si="1"/>
        <v/>
      </c>
      <c r="N70" s="35" t="s">
        <v>1097</v>
      </c>
      <c r="O70" s="27" t="s">
        <v>144</v>
      </c>
      <c r="P70" s="27" t="s">
        <v>64</v>
      </c>
    </row>
    <row r="71" spans="1:16" ht="30" x14ac:dyDescent="0.25">
      <c r="A71" s="23" t="s">
        <v>31</v>
      </c>
      <c r="B71" s="24" t="s">
        <v>387</v>
      </c>
      <c r="C71" s="25" t="s">
        <v>388</v>
      </c>
      <c r="D71" s="26">
        <v>38154</v>
      </c>
      <c r="E71" s="25" t="s">
        <v>389</v>
      </c>
      <c r="F71" s="25" t="s">
        <v>285</v>
      </c>
      <c r="G71" s="24"/>
      <c r="H71" s="25" t="s">
        <v>403</v>
      </c>
      <c r="I71" s="27"/>
      <c r="J71" s="28" t="s">
        <v>68</v>
      </c>
      <c r="K71" s="28"/>
      <c r="L71" s="32">
        <v>9100</v>
      </c>
      <c r="M71" s="31" t="str">
        <f t="shared" si="1"/>
        <v/>
      </c>
      <c r="N71" s="49" t="s">
        <v>1166</v>
      </c>
      <c r="O71" s="25" t="s">
        <v>628</v>
      </c>
      <c r="P71" s="25" t="s">
        <v>12</v>
      </c>
    </row>
    <row r="72" spans="1:16" ht="90" x14ac:dyDescent="0.25">
      <c r="A72" s="40" t="s">
        <v>58</v>
      </c>
      <c r="B72" s="24" t="s">
        <v>433</v>
      </c>
      <c r="C72" s="25" t="s">
        <v>434</v>
      </c>
      <c r="D72" s="26">
        <v>38187</v>
      </c>
      <c r="E72" s="25" t="s">
        <v>435</v>
      </c>
      <c r="F72" s="39" t="s">
        <v>436</v>
      </c>
      <c r="G72" s="25"/>
      <c r="H72" s="25" t="s">
        <v>404</v>
      </c>
      <c r="I72" s="27"/>
      <c r="J72" s="28"/>
      <c r="K72" s="28"/>
      <c r="L72" s="32"/>
      <c r="M72" s="31" t="str">
        <f t="shared" si="1"/>
        <v/>
      </c>
      <c r="N72" s="35" t="s">
        <v>760</v>
      </c>
      <c r="O72" s="25" t="s">
        <v>357</v>
      </c>
      <c r="P72" s="25" t="s">
        <v>127</v>
      </c>
    </row>
    <row r="73" spans="1:16" ht="30" x14ac:dyDescent="0.25">
      <c r="A73" s="40" t="s">
        <v>304</v>
      </c>
      <c r="B73" s="24" t="s">
        <v>290</v>
      </c>
      <c r="C73" s="25" t="s">
        <v>291</v>
      </c>
      <c r="D73" s="26">
        <v>37966</v>
      </c>
      <c r="E73" s="25" t="s">
        <v>292</v>
      </c>
      <c r="F73" s="25" t="s">
        <v>293</v>
      </c>
      <c r="G73" s="24"/>
      <c r="H73" s="25" t="s">
        <v>47</v>
      </c>
      <c r="I73" s="27"/>
      <c r="J73" s="47"/>
      <c r="K73" s="47"/>
      <c r="L73" s="32"/>
      <c r="M73" s="31" t="str">
        <f t="shared" si="1"/>
        <v/>
      </c>
      <c r="N73" s="35" t="s">
        <v>760</v>
      </c>
      <c r="O73" s="25"/>
      <c r="P73" s="25"/>
    </row>
    <row r="74" spans="1:16" ht="30" x14ac:dyDescent="0.25">
      <c r="A74" s="40" t="s">
        <v>50</v>
      </c>
      <c r="B74" s="24" t="s">
        <v>440</v>
      </c>
      <c r="C74" s="25" t="s">
        <v>441</v>
      </c>
      <c r="D74" s="26">
        <v>38040</v>
      </c>
      <c r="E74" s="25" t="s">
        <v>442</v>
      </c>
      <c r="F74" s="25" t="s">
        <v>443</v>
      </c>
      <c r="G74" s="24"/>
      <c r="H74" s="25" t="s">
        <v>444</v>
      </c>
      <c r="I74" s="27"/>
      <c r="J74" s="47"/>
      <c r="K74" s="47"/>
      <c r="L74" s="32"/>
      <c r="M74" s="31" t="str">
        <f t="shared" si="1"/>
        <v/>
      </c>
      <c r="N74" s="35" t="s">
        <v>615</v>
      </c>
      <c r="O74" s="25" t="s">
        <v>72</v>
      </c>
      <c r="P74" s="25" t="s">
        <v>24</v>
      </c>
    </row>
    <row r="75" spans="1:16" ht="30" x14ac:dyDescent="0.25">
      <c r="A75" s="40" t="s">
        <v>50</v>
      </c>
      <c r="B75" s="24" t="s">
        <v>440</v>
      </c>
      <c r="C75" s="25" t="s">
        <v>441</v>
      </c>
      <c r="D75" s="26">
        <v>38040</v>
      </c>
      <c r="E75" s="25" t="s">
        <v>442</v>
      </c>
      <c r="F75" s="25" t="s">
        <v>443</v>
      </c>
      <c r="G75" s="24"/>
      <c r="H75" s="25" t="s">
        <v>223</v>
      </c>
      <c r="I75" s="27"/>
      <c r="J75" s="47"/>
      <c r="K75" s="47"/>
      <c r="L75" s="32"/>
      <c r="M75" s="31" t="str">
        <f t="shared" si="1"/>
        <v/>
      </c>
      <c r="N75" s="35" t="s">
        <v>760</v>
      </c>
      <c r="O75" s="25" t="s">
        <v>614</v>
      </c>
      <c r="P75" s="25" t="s">
        <v>24</v>
      </c>
    </row>
    <row r="76" spans="1:16" ht="45" x14ac:dyDescent="0.25">
      <c r="A76" s="23" t="s">
        <v>63</v>
      </c>
      <c r="B76" s="24" t="s">
        <v>445</v>
      </c>
      <c r="C76" s="25" t="s">
        <v>446</v>
      </c>
      <c r="D76" s="26">
        <v>38117</v>
      </c>
      <c r="E76" s="25" t="s">
        <v>447</v>
      </c>
      <c r="F76" s="25" t="s">
        <v>761</v>
      </c>
      <c r="G76" s="54" t="s">
        <v>1096</v>
      </c>
      <c r="H76" s="25"/>
      <c r="I76" s="27"/>
      <c r="J76" s="28" t="s">
        <v>68</v>
      </c>
      <c r="K76" s="28"/>
      <c r="L76" s="41"/>
      <c r="M76" s="31" t="str">
        <f t="shared" si="1"/>
        <v/>
      </c>
      <c r="N76" s="35" t="s">
        <v>935</v>
      </c>
      <c r="O76" s="25" t="s">
        <v>44</v>
      </c>
      <c r="P76" s="25" t="s">
        <v>64</v>
      </c>
    </row>
    <row r="77" spans="1:16" ht="30" customHeight="1" x14ac:dyDescent="0.25">
      <c r="A77" s="40" t="s">
        <v>63</v>
      </c>
      <c r="B77" s="24" t="s">
        <v>445</v>
      </c>
      <c r="C77" s="25" t="s">
        <v>446</v>
      </c>
      <c r="D77" s="26">
        <v>38117</v>
      </c>
      <c r="E77" s="25" t="s">
        <v>447</v>
      </c>
      <c r="F77" s="25" t="s">
        <v>67</v>
      </c>
      <c r="G77" s="24"/>
      <c r="H77" s="25" t="s">
        <v>403</v>
      </c>
      <c r="I77" s="27"/>
      <c r="J77" s="28" t="s">
        <v>68</v>
      </c>
      <c r="K77" s="28"/>
      <c r="L77" s="32">
        <v>10200</v>
      </c>
      <c r="M77" s="31" t="str">
        <f t="shared" si="1"/>
        <v/>
      </c>
      <c r="N77" s="35" t="s">
        <v>966</v>
      </c>
      <c r="O77" s="25" t="s">
        <v>2</v>
      </c>
      <c r="P77" s="25" t="s">
        <v>18</v>
      </c>
    </row>
    <row r="78" spans="1:16" ht="30" customHeight="1" x14ac:dyDescent="0.25">
      <c r="A78" s="40" t="s">
        <v>57</v>
      </c>
      <c r="B78" s="40" t="s">
        <v>250</v>
      </c>
      <c r="C78" s="34" t="s">
        <v>354</v>
      </c>
      <c r="D78" s="56">
        <v>38062</v>
      </c>
      <c r="E78" s="34" t="s">
        <v>251</v>
      </c>
      <c r="F78" s="34" t="s">
        <v>762</v>
      </c>
      <c r="G78" s="40"/>
      <c r="H78" s="34" t="s">
        <v>223</v>
      </c>
      <c r="I78" s="27"/>
      <c r="J78" s="47"/>
      <c r="K78" s="47"/>
      <c r="L78" s="32"/>
      <c r="M78" s="31" t="str">
        <f t="shared" si="1"/>
        <v/>
      </c>
      <c r="N78" s="35" t="s">
        <v>760</v>
      </c>
      <c r="O78" s="34"/>
      <c r="P78" s="25"/>
    </row>
    <row r="79" spans="1:16" ht="30" x14ac:dyDescent="0.25">
      <c r="A79" s="23" t="s">
        <v>306</v>
      </c>
      <c r="B79" s="24" t="s">
        <v>136</v>
      </c>
      <c r="C79" s="25" t="s">
        <v>516</v>
      </c>
      <c r="D79" s="26">
        <v>38449</v>
      </c>
      <c r="E79" s="25" t="s">
        <v>134</v>
      </c>
      <c r="F79" s="25" t="s">
        <v>67</v>
      </c>
      <c r="G79" s="24"/>
      <c r="H79" s="25" t="s">
        <v>333</v>
      </c>
      <c r="I79" s="27"/>
      <c r="J79" s="47" t="s">
        <v>68</v>
      </c>
      <c r="K79" s="47"/>
      <c r="L79" s="32">
        <v>14048</v>
      </c>
      <c r="M79" s="31" t="str">
        <f t="shared" si="1"/>
        <v/>
      </c>
      <c r="N79" s="35" t="s">
        <v>1168</v>
      </c>
      <c r="O79" s="39" t="s">
        <v>2</v>
      </c>
      <c r="P79" s="25" t="s">
        <v>18</v>
      </c>
    </row>
    <row r="80" spans="1:16" s="55" customFormat="1" ht="30" x14ac:dyDescent="0.25">
      <c r="A80" s="23" t="s">
        <v>306</v>
      </c>
      <c r="B80" s="23" t="s">
        <v>136</v>
      </c>
      <c r="C80" s="27" t="s">
        <v>516</v>
      </c>
      <c r="D80" s="53">
        <v>38449</v>
      </c>
      <c r="E80" s="27" t="s">
        <v>134</v>
      </c>
      <c r="F80" s="27" t="s">
        <v>270</v>
      </c>
      <c r="G80" s="23"/>
      <c r="H80" s="27" t="s">
        <v>200</v>
      </c>
      <c r="I80" s="27"/>
      <c r="J80" s="43" t="s">
        <v>68</v>
      </c>
      <c r="K80" s="43"/>
      <c r="L80" s="30">
        <v>11304</v>
      </c>
      <c r="M80" s="31" t="str">
        <f t="shared" si="1"/>
        <v/>
      </c>
      <c r="N80" s="35" t="s">
        <v>935</v>
      </c>
      <c r="O80" s="27" t="s">
        <v>44</v>
      </c>
      <c r="P80" s="27" t="s">
        <v>64</v>
      </c>
    </row>
    <row r="81" spans="1:16" x14ac:dyDescent="0.25">
      <c r="A81" s="23" t="s">
        <v>472</v>
      </c>
      <c r="B81" s="24" t="s">
        <v>473</v>
      </c>
      <c r="C81" s="25" t="s">
        <v>474</v>
      </c>
      <c r="D81" s="26">
        <v>38225</v>
      </c>
      <c r="E81" s="25" t="s">
        <v>475</v>
      </c>
      <c r="F81" s="39" t="s">
        <v>471</v>
      </c>
      <c r="G81" s="24"/>
      <c r="H81" s="25" t="s">
        <v>424</v>
      </c>
      <c r="I81" s="27"/>
      <c r="J81" s="28"/>
      <c r="K81" s="28"/>
      <c r="L81" s="32"/>
      <c r="M81" s="31" t="str">
        <f t="shared" si="1"/>
        <v/>
      </c>
      <c r="N81" s="35" t="s">
        <v>760</v>
      </c>
      <c r="O81" s="25" t="s">
        <v>226</v>
      </c>
      <c r="P81" s="25" t="s">
        <v>20</v>
      </c>
    </row>
    <row r="82" spans="1:16" ht="75" x14ac:dyDescent="0.25">
      <c r="A82" s="34" t="s">
        <v>31</v>
      </c>
      <c r="B82" s="24" t="s">
        <v>112</v>
      </c>
      <c r="C82" s="57" t="s">
        <v>111</v>
      </c>
      <c r="D82" s="26">
        <v>38856</v>
      </c>
      <c r="E82" s="25" t="s">
        <v>79</v>
      </c>
      <c r="F82" s="25" t="s">
        <v>109</v>
      </c>
      <c r="G82" s="24"/>
      <c r="H82" s="25" t="s">
        <v>113</v>
      </c>
      <c r="I82" s="27"/>
      <c r="J82" s="58" t="s">
        <v>68</v>
      </c>
      <c r="K82" s="58"/>
      <c r="L82" s="59">
        <v>665647.30000000005</v>
      </c>
      <c r="M82" s="31" t="str">
        <f t="shared" si="1"/>
        <v/>
      </c>
      <c r="N82" s="35" t="s">
        <v>375</v>
      </c>
      <c r="O82" s="25" t="s">
        <v>21</v>
      </c>
      <c r="P82" s="25" t="s">
        <v>20</v>
      </c>
    </row>
    <row r="83" spans="1:16" ht="75" x14ac:dyDescent="0.25">
      <c r="A83" s="27" t="s">
        <v>31</v>
      </c>
      <c r="B83" s="24" t="s">
        <v>112</v>
      </c>
      <c r="C83" s="57" t="s">
        <v>111</v>
      </c>
      <c r="D83" s="26">
        <v>38856</v>
      </c>
      <c r="E83" s="25" t="s">
        <v>79</v>
      </c>
      <c r="F83" s="25" t="s">
        <v>39</v>
      </c>
      <c r="G83" s="24"/>
      <c r="H83" s="25" t="s">
        <v>114</v>
      </c>
      <c r="I83" s="27"/>
      <c r="J83" s="28"/>
      <c r="K83" s="28"/>
      <c r="L83" s="32"/>
      <c r="M83" s="31" t="str">
        <f t="shared" si="1"/>
        <v/>
      </c>
      <c r="N83" s="35" t="s">
        <v>967</v>
      </c>
      <c r="O83" s="25" t="s">
        <v>1</v>
      </c>
      <c r="P83" s="25" t="s">
        <v>12</v>
      </c>
    </row>
    <row r="84" spans="1:16" ht="75" x14ac:dyDescent="0.25">
      <c r="A84" s="27" t="s">
        <v>31</v>
      </c>
      <c r="B84" s="24" t="s">
        <v>112</v>
      </c>
      <c r="C84" s="57" t="s">
        <v>111</v>
      </c>
      <c r="D84" s="26">
        <v>38856</v>
      </c>
      <c r="E84" s="25" t="s">
        <v>79</v>
      </c>
      <c r="F84" s="25" t="s">
        <v>115</v>
      </c>
      <c r="G84" s="24"/>
      <c r="H84" s="25" t="s">
        <v>114</v>
      </c>
      <c r="I84" s="27"/>
      <c r="J84" s="28" t="s">
        <v>68</v>
      </c>
      <c r="K84" s="28"/>
      <c r="L84" s="32">
        <v>60000</v>
      </c>
      <c r="M84" s="31" t="str">
        <f t="shared" si="1"/>
        <v/>
      </c>
      <c r="N84" s="35" t="s">
        <v>968</v>
      </c>
      <c r="O84" s="25" t="s">
        <v>1</v>
      </c>
      <c r="P84" s="25" t="s">
        <v>12</v>
      </c>
    </row>
    <row r="85" spans="1:16" ht="75" x14ac:dyDescent="0.25">
      <c r="A85" s="27" t="s">
        <v>31</v>
      </c>
      <c r="B85" s="24" t="s">
        <v>112</v>
      </c>
      <c r="C85" s="57" t="s">
        <v>111</v>
      </c>
      <c r="D85" s="26">
        <v>38856</v>
      </c>
      <c r="E85" s="25" t="s">
        <v>79</v>
      </c>
      <c r="F85" s="25" t="s">
        <v>116</v>
      </c>
      <c r="G85" s="24"/>
      <c r="H85" s="25" t="s">
        <v>117</v>
      </c>
      <c r="I85" s="27"/>
      <c r="J85" s="28"/>
      <c r="K85" s="28"/>
      <c r="L85" s="32"/>
      <c r="M85" s="31" t="str">
        <f t="shared" si="1"/>
        <v/>
      </c>
      <c r="N85" s="35" t="s">
        <v>969</v>
      </c>
      <c r="O85" s="25" t="s">
        <v>1</v>
      </c>
      <c r="P85" s="25" t="s">
        <v>12</v>
      </c>
    </row>
    <row r="86" spans="1:16" ht="75" x14ac:dyDescent="0.25">
      <c r="A86" s="27" t="s">
        <v>31</v>
      </c>
      <c r="B86" s="24" t="s">
        <v>112</v>
      </c>
      <c r="C86" s="57" t="s">
        <v>111</v>
      </c>
      <c r="D86" s="26">
        <v>38856</v>
      </c>
      <c r="E86" s="25" t="s">
        <v>79</v>
      </c>
      <c r="F86" s="25" t="s">
        <v>81</v>
      </c>
      <c r="G86" s="24"/>
      <c r="H86" s="25" t="s">
        <v>1040</v>
      </c>
      <c r="I86" s="27"/>
      <c r="J86" s="28" t="s">
        <v>68</v>
      </c>
      <c r="K86" s="28"/>
      <c r="L86" s="41"/>
      <c r="M86" s="31" t="str">
        <f t="shared" si="1"/>
        <v/>
      </c>
      <c r="N86" s="35" t="s">
        <v>970</v>
      </c>
      <c r="O86" s="25" t="s">
        <v>1</v>
      </c>
      <c r="P86" s="25" t="s">
        <v>12</v>
      </c>
    </row>
    <row r="87" spans="1:16" ht="75" x14ac:dyDescent="0.25">
      <c r="A87" s="34" t="s">
        <v>31</v>
      </c>
      <c r="B87" s="24" t="s">
        <v>112</v>
      </c>
      <c r="C87" s="57" t="s">
        <v>111</v>
      </c>
      <c r="D87" s="26">
        <v>38856</v>
      </c>
      <c r="E87" s="25" t="s">
        <v>79</v>
      </c>
      <c r="F87" s="25" t="s">
        <v>67</v>
      </c>
      <c r="G87" s="24" t="s">
        <v>118</v>
      </c>
      <c r="H87" s="25" t="s">
        <v>119</v>
      </c>
      <c r="I87" s="27"/>
      <c r="J87" s="47" t="s">
        <v>68</v>
      </c>
      <c r="K87" s="47"/>
      <c r="L87" s="32">
        <v>54589</v>
      </c>
      <c r="M87" s="31" t="str">
        <f t="shared" si="1"/>
        <v/>
      </c>
      <c r="N87" s="49" t="s">
        <v>512</v>
      </c>
      <c r="O87" s="25" t="s">
        <v>2</v>
      </c>
      <c r="P87" s="25" t="s">
        <v>18</v>
      </c>
    </row>
    <row r="88" spans="1:16" ht="75" x14ac:dyDescent="0.25">
      <c r="A88" s="27" t="s">
        <v>31</v>
      </c>
      <c r="B88" s="24" t="s">
        <v>112</v>
      </c>
      <c r="C88" s="57" t="s">
        <v>111</v>
      </c>
      <c r="D88" s="26">
        <v>38856</v>
      </c>
      <c r="E88" s="25" t="s">
        <v>79</v>
      </c>
      <c r="F88" s="25" t="s">
        <v>120</v>
      </c>
      <c r="G88" s="24"/>
      <c r="H88" s="25" t="s">
        <v>121</v>
      </c>
      <c r="I88" s="27"/>
      <c r="J88" s="60"/>
      <c r="K88" s="60"/>
      <c r="L88" s="32"/>
      <c r="M88" s="31" t="str">
        <f t="shared" si="1"/>
        <v/>
      </c>
      <c r="N88" s="35" t="s">
        <v>1223</v>
      </c>
      <c r="O88" s="25" t="s">
        <v>72</v>
      </c>
      <c r="P88" s="25" t="s">
        <v>24</v>
      </c>
    </row>
    <row r="89" spans="1:16" ht="30" x14ac:dyDescent="0.25">
      <c r="A89" s="40" t="s">
        <v>55</v>
      </c>
      <c r="B89" s="24" t="s">
        <v>394</v>
      </c>
      <c r="C89" s="25" t="s">
        <v>395</v>
      </c>
      <c r="D89" s="26">
        <v>38373</v>
      </c>
      <c r="E89" s="25" t="s">
        <v>396</v>
      </c>
      <c r="F89" s="25" t="s">
        <v>392</v>
      </c>
      <c r="G89" s="24"/>
      <c r="H89" s="25" t="s">
        <v>424</v>
      </c>
      <c r="I89" s="27"/>
      <c r="J89" s="47"/>
      <c r="K89" s="47"/>
      <c r="L89" s="32"/>
      <c r="M89" s="31" t="str">
        <f t="shared" si="1"/>
        <v/>
      </c>
      <c r="N89" s="35" t="s">
        <v>760</v>
      </c>
      <c r="O89" s="25"/>
      <c r="P89" s="25"/>
    </row>
    <row r="90" spans="1:16" ht="30" x14ac:dyDescent="0.25">
      <c r="A90" s="23" t="s">
        <v>50</v>
      </c>
      <c r="B90" s="24" t="s">
        <v>495</v>
      </c>
      <c r="C90" s="25" t="s">
        <v>494</v>
      </c>
      <c r="D90" s="26">
        <v>38307</v>
      </c>
      <c r="E90" s="25" t="s">
        <v>493</v>
      </c>
      <c r="F90" s="25" t="s">
        <v>492</v>
      </c>
      <c r="G90" s="24"/>
      <c r="H90" s="61" t="s">
        <v>564</v>
      </c>
      <c r="I90" s="61"/>
      <c r="J90" s="47"/>
      <c r="K90" s="47"/>
      <c r="L90" s="32"/>
      <c r="M90" s="31" t="str">
        <f t="shared" si="1"/>
        <v/>
      </c>
      <c r="N90" s="35" t="s">
        <v>760</v>
      </c>
      <c r="O90" s="25"/>
      <c r="P90" s="25" t="s">
        <v>565</v>
      </c>
    </row>
    <row r="91" spans="1:16" ht="30" x14ac:dyDescent="0.25">
      <c r="A91" s="23" t="s">
        <v>49</v>
      </c>
      <c r="B91" s="24" t="s">
        <v>308</v>
      </c>
      <c r="C91" s="25" t="s">
        <v>469</v>
      </c>
      <c r="D91" s="26">
        <v>38208</v>
      </c>
      <c r="E91" s="25" t="s">
        <v>309</v>
      </c>
      <c r="F91" s="25" t="s">
        <v>764</v>
      </c>
      <c r="G91" s="24"/>
      <c r="H91" s="25" t="s">
        <v>310</v>
      </c>
      <c r="I91" s="27"/>
      <c r="J91" s="28" t="s">
        <v>68</v>
      </c>
      <c r="K91" s="28"/>
      <c r="L91" s="32">
        <v>16000</v>
      </c>
      <c r="M91" s="31" t="str">
        <f t="shared" si="1"/>
        <v/>
      </c>
      <c r="N91" s="35" t="s">
        <v>1071</v>
      </c>
      <c r="O91" s="25" t="s">
        <v>19</v>
      </c>
      <c r="P91" s="25" t="s">
        <v>20</v>
      </c>
    </row>
    <row r="92" spans="1:16" ht="30" x14ac:dyDescent="0.25">
      <c r="A92" s="23" t="s">
        <v>49</v>
      </c>
      <c r="B92" s="24" t="s">
        <v>308</v>
      </c>
      <c r="C92" s="25" t="s">
        <v>469</v>
      </c>
      <c r="D92" s="26">
        <v>38208</v>
      </c>
      <c r="E92" s="25" t="s">
        <v>309</v>
      </c>
      <c r="F92" s="25" t="s">
        <v>763</v>
      </c>
      <c r="G92" s="24"/>
      <c r="H92" s="25" t="s">
        <v>311</v>
      </c>
      <c r="I92" s="27"/>
      <c r="J92" s="28" t="s">
        <v>68</v>
      </c>
      <c r="K92" s="28"/>
      <c r="L92" s="32">
        <v>84300</v>
      </c>
      <c r="M92" s="31" t="str">
        <f t="shared" si="1"/>
        <v/>
      </c>
      <c r="N92" s="35" t="s">
        <v>1071</v>
      </c>
      <c r="O92" s="25" t="s">
        <v>19</v>
      </c>
      <c r="P92" s="25" t="s">
        <v>20</v>
      </c>
    </row>
    <row r="93" spans="1:16" ht="30" x14ac:dyDescent="0.25">
      <c r="A93" s="23" t="s">
        <v>49</v>
      </c>
      <c r="B93" s="24" t="s">
        <v>308</v>
      </c>
      <c r="C93" s="25" t="s">
        <v>469</v>
      </c>
      <c r="D93" s="26">
        <v>38208</v>
      </c>
      <c r="E93" s="25" t="s">
        <v>309</v>
      </c>
      <c r="F93" s="39" t="s">
        <v>169</v>
      </c>
      <c r="G93" s="24"/>
      <c r="H93" s="25" t="s">
        <v>312</v>
      </c>
      <c r="I93" s="27"/>
      <c r="J93" s="28"/>
      <c r="K93" s="28"/>
      <c r="L93" s="32"/>
      <c r="M93" s="31" t="str">
        <f t="shared" si="1"/>
        <v/>
      </c>
      <c r="N93" s="35" t="s">
        <v>375</v>
      </c>
      <c r="O93" s="25" t="s">
        <v>169</v>
      </c>
      <c r="P93" s="25" t="s">
        <v>20</v>
      </c>
    </row>
    <row r="94" spans="1:16" ht="30" x14ac:dyDescent="0.25">
      <c r="A94" s="34" t="s">
        <v>53</v>
      </c>
      <c r="B94" s="24" t="s">
        <v>219</v>
      </c>
      <c r="C94" s="25" t="s">
        <v>220</v>
      </c>
      <c r="D94" s="26">
        <v>38971</v>
      </c>
      <c r="E94" s="25" t="s">
        <v>221</v>
      </c>
      <c r="F94" s="25" t="s">
        <v>222</v>
      </c>
      <c r="G94" s="24"/>
      <c r="H94" s="25" t="s">
        <v>200</v>
      </c>
      <c r="I94" s="27"/>
      <c r="J94" s="43" t="s">
        <v>68</v>
      </c>
      <c r="K94" s="43"/>
      <c r="L94" s="32">
        <v>35088</v>
      </c>
      <c r="M94" s="31" t="str">
        <f t="shared" si="1"/>
        <v/>
      </c>
      <c r="N94" s="49" t="s">
        <v>938</v>
      </c>
      <c r="O94" s="25" t="s">
        <v>2</v>
      </c>
      <c r="P94" s="25" t="s">
        <v>18</v>
      </c>
    </row>
    <row r="95" spans="1:16" ht="30" x14ac:dyDescent="0.25">
      <c r="A95" s="27" t="s">
        <v>53</v>
      </c>
      <c r="B95" s="24" t="s">
        <v>219</v>
      </c>
      <c r="C95" s="25" t="s">
        <v>220</v>
      </c>
      <c r="D95" s="26">
        <v>38971</v>
      </c>
      <c r="E95" s="25" t="s">
        <v>221</v>
      </c>
      <c r="F95" s="25" t="s">
        <v>210</v>
      </c>
      <c r="G95" s="25" t="s">
        <v>224</v>
      </c>
      <c r="H95" s="25" t="s">
        <v>223</v>
      </c>
      <c r="I95" s="27"/>
      <c r="J95" s="28" t="s">
        <v>68</v>
      </c>
      <c r="K95" s="28"/>
      <c r="L95" s="32">
        <v>2508</v>
      </c>
      <c r="M95" s="31" t="str">
        <f t="shared" si="1"/>
        <v/>
      </c>
      <c r="N95" s="35" t="s">
        <v>939</v>
      </c>
      <c r="O95" s="25" t="s">
        <v>144</v>
      </c>
      <c r="P95" s="25" t="s">
        <v>64</v>
      </c>
    </row>
    <row r="96" spans="1:16" ht="30" x14ac:dyDescent="0.25">
      <c r="A96" s="27" t="s">
        <v>53</v>
      </c>
      <c r="B96" s="24" t="s">
        <v>219</v>
      </c>
      <c r="C96" s="25" t="s">
        <v>220</v>
      </c>
      <c r="D96" s="26">
        <v>38971</v>
      </c>
      <c r="E96" s="25" t="s">
        <v>221</v>
      </c>
      <c r="F96" s="25" t="s">
        <v>211</v>
      </c>
      <c r="G96" s="25" t="s">
        <v>229</v>
      </c>
      <c r="H96" s="25" t="s">
        <v>228</v>
      </c>
      <c r="I96" s="27"/>
      <c r="J96" s="28" t="s">
        <v>68</v>
      </c>
      <c r="K96" s="28"/>
      <c r="L96" s="32">
        <v>840</v>
      </c>
      <c r="M96" s="31" t="str">
        <f t="shared" si="1"/>
        <v/>
      </c>
      <c r="N96" s="35" t="s">
        <v>940</v>
      </c>
      <c r="O96" s="25" t="s">
        <v>226</v>
      </c>
      <c r="P96" s="25" t="s">
        <v>20</v>
      </c>
    </row>
    <row r="97" spans="1:16" ht="30" x14ac:dyDescent="0.25">
      <c r="A97" s="34" t="s">
        <v>53</v>
      </c>
      <c r="B97" s="24" t="s">
        <v>219</v>
      </c>
      <c r="C97" s="25" t="s">
        <v>220</v>
      </c>
      <c r="D97" s="26">
        <v>38971</v>
      </c>
      <c r="E97" s="25" t="s">
        <v>221</v>
      </c>
      <c r="F97" s="25" t="s">
        <v>230</v>
      </c>
      <c r="G97" s="24"/>
      <c r="H97" s="25" t="s">
        <v>223</v>
      </c>
      <c r="I97" s="27"/>
      <c r="J97" s="47"/>
      <c r="K97" s="47"/>
      <c r="L97" s="32"/>
      <c r="M97" s="31" t="str">
        <f t="shared" si="1"/>
        <v/>
      </c>
      <c r="N97" s="35" t="s">
        <v>415</v>
      </c>
      <c r="O97" s="25" t="s">
        <v>72</v>
      </c>
      <c r="P97" s="25" t="s">
        <v>24</v>
      </c>
    </row>
    <row r="98" spans="1:16" s="55" customFormat="1" ht="30" x14ac:dyDescent="0.25">
      <c r="A98" s="27" t="s">
        <v>51</v>
      </c>
      <c r="B98" s="23" t="s">
        <v>420</v>
      </c>
      <c r="C98" s="27" t="s">
        <v>421</v>
      </c>
      <c r="D98" s="53">
        <v>38812</v>
      </c>
      <c r="E98" s="27" t="s">
        <v>422</v>
      </c>
      <c r="F98" s="27" t="s">
        <v>423</v>
      </c>
      <c r="G98" s="23"/>
      <c r="H98" s="27" t="s">
        <v>439</v>
      </c>
      <c r="I98" s="27"/>
      <c r="J98" s="43" t="s">
        <v>68</v>
      </c>
      <c r="K98" s="43"/>
      <c r="L98" s="30">
        <v>990</v>
      </c>
      <c r="M98" s="31" t="str">
        <f t="shared" si="1"/>
        <v/>
      </c>
      <c r="N98" s="35" t="s">
        <v>1071</v>
      </c>
      <c r="O98" s="27" t="s">
        <v>226</v>
      </c>
      <c r="P98" s="27" t="s">
        <v>20</v>
      </c>
    </row>
    <row r="99" spans="1:16" ht="30" x14ac:dyDescent="0.25">
      <c r="A99" s="27" t="s">
        <v>51</v>
      </c>
      <c r="B99" s="24" t="s">
        <v>420</v>
      </c>
      <c r="C99" s="25" t="s">
        <v>421</v>
      </c>
      <c r="D99" s="26">
        <v>38812</v>
      </c>
      <c r="E99" s="25" t="s">
        <v>422</v>
      </c>
      <c r="F99" s="25" t="s">
        <v>270</v>
      </c>
      <c r="G99" s="24"/>
      <c r="H99" s="25" t="s">
        <v>439</v>
      </c>
      <c r="I99" s="27"/>
      <c r="J99" s="28" t="s">
        <v>68</v>
      </c>
      <c r="K99" s="28"/>
      <c r="L99" s="32">
        <v>91800</v>
      </c>
      <c r="M99" s="31" t="str">
        <f t="shared" si="1"/>
        <v/>
      </c>
      <c r="N99" s="35" t="s">
        <v>941</v>
      </c>
      <c r="O99" s="25" t="s">
        <v>144</v>
      </c>
      <c r="P99" s="25" t="s">
        <v>64</v>
      </c>
    </row>
    <row r="100" spans="1:16" ht="30" x14ac:dyDescent="0.25">
      <c r="A100" s="40" t="s">
        <v>57</v>
      </c>
      <c r="B100" s="24" t="s">
        <v>540</v>
      </c>
      <c r="C100" s="25" t="s">
        <v>541</v>
      </c>
      <c r="D100" s="26">
        <v>38624</v>
      </c>
      <c r="E100" s="25" t="s">
        <v>542</v>
      </c>
      <c r="F100" s="25" t="s">
        <v>366</v>
      </c>
      <c r="G100" s="25" t="s">
        <v>545</v>
      </c>
      <c r="H100" s="25" t="s">
        <v>256</v>
      </c>
      <c r="I100" s="27"/>
      <c r="J100" s="47" t="s">
        <v>68</v>
      </c>
      <c r="K100" s="47"/>
      <c r="L100" s="32">
        <v>447000</v>
      </c>
      <c r="M100" s="31" t="str">
        <f t="shared" si="1"/>
        <v/>
      </c>
      <c r="N100" s="35" t="s">
        <v>765</v>
      </c>
      <c r="O100" s="25" t="s">
        <v>72</v>
      </c>
      <c r="P100" s="25" t="s">
        <v>24</v>
      </c>
    </row>
    <row r="101" spans="1:16" x14ac:dyDescent="0.25">
      <c r="A101" s="40" t="s">
        <v>57</v>
      </c>
      <c r="B101" s="24" t="s">
        <v>540</v>
      </c>
      <c r="C101" s="25" t="s">
        <v>541</v>
      </c>
      <c r="D101" s="26">
        <v>38624</v>
      </c>
      <c r="E101" s="25" t="s">
        <v>542</v>
      </c>
      <c r="F101" s="25" t="s">
        <v>543</v>
      </c>
      <c r="G101" s="24"/>
      <c r="H101" s="25" t="s">
        <v>616</v>
      </c>
      <c r="I101" s="27"/>
      <c r="J101" s="47"/>
      <c r="K101" s="47"/>
      <c r="L101" s="41"/>
      <c r="M101" s="31" t="str">
        <f t="shared" si="1"/>
        <v/>
      </c>
      <c r="N101" s="35" t="s">
        <v>617</v>
      </c>
      <c r="O101" s="25" t="s">
        <v>72</v>
      </c>
      <c r="P101" s="25" t="s">
        <v>24</v>
      </c>
    </row>
    <row r="102" spans="1:16" x14ac:dyDescent="0.25">
      <c r="A102" s="40" t="s">
        <v>57</v>
      </c>
      <c r="B102" s="24" t="s">
        <v>540</v>
      </c>
      <c r="C102" s="25" t="s">
        <v>541</v>
      </c>
      <c r="D102" s="26">
        <v>38624</v>
      </c>
      <c r="E102" s="25" t="s">
        <v>542</v>
      </c>
      <c r="F102" s="25" t="s">
        <v>67</v>
      </c>
      <c r="G102" s="24"/>
      <c r="H102" s="25" t="s">
        <v>141</v>
      </c>
      <c r="I102" s="27"/>
      <c r="J102" s="47" t="s">
        <v>68</v>
      </c>
      <c r="K102" s="47"/>
      <c r="L102" s="32">
        <v>31669</v>
      </c>
      <c r="M102" s="31" t="str">
        <f t="shared" si="1"/>
        <v/>
      </c>
      <c r="N102" s="35" t="s">
        <v>942</v>
      </c>
      <c r="O102" s="25" t="s">
        <v>319</v>
      </c>
      <c r="P102" s="25" t="s">
        <v>18</v>
      </c>
    </row>
    <row r="103" spans="1:16" x14ac:dyDescent="0.25">
      <c r="A103" s="23" t="s">
        <v>57</v>
      </c>
      <c r="B103" s="24" t="s">
        <v>540</v>
      </c>
      <c r="C103" s="25" t="s">
        <v>541</v>
      </c>
      <c r="D103" s="26">
        <v>38624</v>
      </c>
      <c r="E103" s="25" t="s">
        <v>542</v>
      </c>
      <c r="F103" s="25" t="s">
        <v>270</v>
      </c>
      <c r="G103" s="24"/>
      <c r="H103" s="25" t="s">
        <v>141</v>
      </c>
      <c r="I103" s="27"/>
      <c r="J103" s="28" t="s">
        <v>68</v>
      </c>
      <c r="K103" s="28"/>
      <c r="L103" s="32">
        <v>5551</v>
      </c>
      <c r="M103" s="31" t="str">
        <f t="shared" si="1"/>
        <v/>
      </c>
      <c r="N103" s="35" t="s">
        <v>941</v>
      </c>
      <c r="O103" s="25" t="s">
        <v>44</v>
      </c>
      <c r="P103" s="25" t="s">
        <v>64</v>
      </c>
    </row>
    <row r="104" spans="1:16" ht="30" x14ac:dyDescent="0.25">
      <c r="A104" s="34" t="s">
        <v>63</v>
      </c>
      <c r="B104" s="24" t="s">
        <v>106</v>
      </c>
      <c r="C104" s="25" t="s">
        <v>105</v>
      </c>
      <c r="D104" s="26">
        <v>38555</v>
      </c>
      <c r="E104" s="25" t="s">
        <v>69</v>
      </c>
      <c r="F104" s="25" t="s">
        <v>70</v>
      </c>
      <c r="G104" s="24"/>
      <c r="H104" s="25"/>
      <c r="I104" s="27"/>
      <c r="J104" s="35" t="s">
        <v>68</v>
      </c>
      <c r="K104" s="35"/>
      <c r="L104" s="32"/>
      <c r="M104" s="31" t="str">
        <f t="shared" si="1"/>
        <v/>
      </c>
      <c r="N104" s="35" t="s">
        <v>185</v>
      </c>
      <c r="O104" s="25" t="s">
        <v>72</v>
      </c>
      <c r="P104" s="25" t="s">
        <v>24</v>
      </c>
    </row>
    <row r="105" spans="1:16" ht="30" x14ac:dyDescent="0.25">
      <c r="A105" s="34" t="s">
        <v>63</v>
      </c>
      <c r="B105" s="24" t="s">
        <v>106</v>
      </c>
      <c r="C105" s="25" t="s">
        <v>105</v>
      </c>
      <c r="D105" s="26">
        <v>38555</v>
      </c>
      <c r="E105" s="25" t="s">
        <v>69</v>
      </c>
      <c r="F105" s="25" t="s">
        <v>766</v>
      </c>
      <c r="G105" s="24"/>
      <c r="H105" s="25"/>
      <c r="I105" s="27"/>
      <c r="J105" s="35" t="s">
        <v>68</v>
      </c>
      <c r="K105" s="35"/>
      <c r="L105" s="32">
        <v>29120</v>
      </c>
      <c r="M105" s="31" t="str">
        <f t="shared" si="1"/>
        <v/>
      </c>
      <c r="N105" s="35" t="s">
        <v>185</v>
      </c>
      <c r="O105" s="25" t="s">
        <v>72</v>
      </c>
      <c r="P105" s="25" t="s">
        <v>24</v>
      </c>
    </row>
    <row r="106" spans="1:16" ht="60" x14ac:dyDescent="0.25">
      <c r="A106" s="23" t="s">
        <v>305</v>
      </c>
      <c r="B106" s="24" t="s">
        <v>451</v>
      </c>
      <c r="C106" s="25" t="s">
        <v>452</v>
      </c>
      <c r="D106" s="26">
        <v>39269</v>
      </c>
      <c r="E106" s="25" t="s">
        <v>453</v>
      </c>
      <c r="F106" s="25" t="s">
        <v>767</v>
      </c>
      <c r="G106" s="24"/>
      <c r="H106" s="25" t="s">
        <v>391</v>
      </c>
      <c r="I106" s="27"/>
      <c r="J106" s="28" t="s">
        <v>68</v>
      </c>
      <c r="K106" s="28"/>
      <c r="L106" s="32">
        <v>26357</v>
      </c>
      <c r="M106" s="31" t="str">
        <f t="shared" si="1"/>
        <v/>
      </c>
      <c r="N106" s="35" t="s">
        <v>1073</v>
      </c>
      <c r="O106" s="25" t="s">
        <v>21</v>
      </c>
      <c r="P106" s="25" t="s">
        <v>20</v>
      </c>
    </row>
    <row r="107" spans="1:16" ht="60" x14ac:dyDescent="0.25">
      <c r="A107" s="40" t="s">
        <v>305</v>
      </c>
      <c r="B107" s="24" t="s">
        <v>451</v>
      </c>
      <c r="C107" s="25" t="s">
        <v>452</v>
      </c>
      <c r="D107" s="26">
        <v>39269</v>
      </c>
      <c r="E107" s="25" t="s">
        <v>453</v>
      </c>
      <c r="F107" s="25" t="s">
        <v>37</v>
      </c>
      <c r="G107" s="24"/>
      <c r="H107" s="25" t="s">
        <v>454</v>
      </c>
      <c r="I107" s="27"/>
      <c r="J107" s="45" t="s">
        <v>68</v>
      </c>
      <c r="K107" s="45"/>
      <c r="L107" s="46">
        <v>458328</v>
      </c>
      <c r="M107" s="31" t="str">
        <f t="shared" si="1"/>
        <v/>
      </c>
      <c r="N107" s="35" t="s">
        <v>375</v>
      </c>
      <c r="O107" s="25" t="s">
        <v>21</v>
      </c>
      <c r="P107" s="25" t="s">
        <v>20</v>
      </c>
    </row>
    <row r="108" spans="1:16" ht="30" x14ac:dyDescent="0.25">
      <c r="A108" s="40" t="s">
        <v>50</v>
      </c>
      <c r="B108" s="24" t="s">
        <v>265</v>
      </c>
      <c r="C108" s="25" t="s">
        <v>365</v>
      </c>
      <c r="D108" s="26">
        <v>38317</v>
      </c>
      <c r="E108" s="25" t="s">
        <v>266</v>
      </c>
      <c r="F108" s="25" t="s">
        <v>370</v>
      </c>
      <c r="G108" s="24"/>
      <c r="H108" s="25" t="s">
        <v>223</v>
      </c>
      <c r="I108" s="27"/>
      <c r="J108" s="45" t="s">
        <v>68</v>
      </c>
      <c r="K108" s="45"/>
      <c r="L108" s="32">
        <v>8000</v>
      </c>
      <c r="M108" s="31" t="str">
        <f t="shared" si="1"/>
        <v/>
      </c>
      <c r="N108" s="35" t="s">
        <v>375</v>
      </c>
      <c r="O108" s="25" t="s">
        <v>269</v>
      </c>
      <c r="P108" s="25" t="s">
        <v>20</v>
      </c>
    </row>
    <row r="109" spans="1:16" ht="30" x14ac:dyDescent="0.25">
      <c r="A109" s="40" t="s">
        <v>50</v>
      </c>
      <c r="B109" s="24" t="s">
        <v>265</v>
      </c>
      <c r="C109" s="25" t="s">
        <v>365</v>
      </c>
      <c r="D109" s="26">
        <v>38321</v>
      </c>
      <c r="E109" s="25" t="s">
        <v>266</v>
      </c>
      <c r="F109" s="25" t="s">
        <v>67</v>
      </c>
      <c r="G109" s="24"/>
      <c r="H109" s="25" t="s">
        <v>223</v>
      </c>
      <c r="I109" s="27"/>
      <c r="J109" s="47" t="s">
        <v>68</v>
      </c>
      <c r="K109" s="47"/>
      <c r="L109" s="32">
        <v>67626</v>
      </c>
      <c r="M109" s="31" t="str">
        <f t="shared" si="1"/>
        <v/>
      </c>
      <c r="N109" s="49" t="s">
        <v>514</v>
      </c>
      <c r="O109" s="25" t="s">
        <v>268</v>
      </c>
      <c r="P109" s="25" t="s">
        <v>18</v>
      </c>
    </row>
    <row r="110" spans="1:16" ht="30" x14ac:dyDescent="0.25">
      <c r="A110" s="23" t="s">
        <v>50</v>
      </c>
      <c r="B110" s="24" t="s">
        <v>265</v>
      </c>
      <c r="C110" s="25" t="s">
        <v>365</v>
      </c>
      <c r="D110" s="26">
        <v>38334</v>
      </c>
      <c r="E110" s="25" t="s">
        <v>266</v>
      </c>
      <c r="F110" s="25" t="s">
        <v>369</v>
      </c>
      <c r="G110" s="24"/>
      <c r="H110" s="25" t="s">
        <v>271</v>
      </c>
      <c r="I110" s="27"/>
      <c r="J110" s="28" t="s">
        <v>68</v>
      </c>
      <c r="K110" s="28"/>
      <c r="L110" s="32">
        <v>52000</v>
      </c>
      <c r="M110" s="31" t="str">
        <f t="shared" si="1"/>
        <v/>
      </c>
      <c r="N110" s="35" t="s">
        <v>756</v>
      </c>
      <c r="O110" s="25" t="s">
        <v>225</v>
      </c>
      <c r="P110" s="25" t="s">
        <v>20</v>
      </c>
    </row>
    <row r="111" spans="1:16" ht="30" x14ac:dyDescent="0.25">
      <c r="A111" s="40" t="s">
        <v>50</v>
      </c>
      <c r="B111" s="24" t="s">
        <v>265</v>
      </c>
      <c r="C111" s="25" t="s">
        <v>365</v>
      </c>
      <c r="D111" s="26">
        <v>38336</v>
      </c>
      <c r="E111" s="25" t="s">
        <v>266</v>
      </c>
      <c r="F111" s="25" t="s">
        <v>109</v>
      </c>
      <c r="G111" s="24"/>
      <c r="H111" s="25" t="s">
        <v>223</v>
      </c>
      <c r="I111" s="27"/>
      <c r="J111" s="45" t="s">
        <v>68</v>
      </c>
      <c r="K111" s="45"/>
      <c r="L111" s="62">
        <v>52000</v>
      </c>
      <c r="M111" s="31" t="str">
        <f t="shared" si="1"/>
        <v/>
      </c>
      <c r="N111" s="35" t="s">
        <v>568</v>
      </c>
      <c r="O111" s="25" t="s">
        <v>269</v>
      </c>
      <c r="P111" s="25" t="s">
        <v>20</v>
      </c>
    </row>
    <row r="112" spans="1:16" ht="30" x14ac:dyDescent="0.25">
      <c r="A112" s="40" t="s">
        <v>50</v>
      </c>
      <c r="B112" s="24" t="s">
        <v>265</v>
      </c>
      <c r="C112" s="25" t="s">
        <v>365</v>
      </c>
      <c r="D112" s="26">
        <v>38336</v>
      </c>
      <c r="E112" s="25" t="s">
        <v>266</v>
      </c>
      <c r="F112" s="25" t="s">
        <v>371</v>
      </c>
      <c r="G112" s="24"/>
      <c r="H112" s="25" t="s">
        <v>262</v>
      </c>
      <c r="I112" s="27"/>
      <c r="J112" s="47" t="s">
        <v>68</v>
      </c>
      <c r="K112" s="47"/>
      <c r="L112" s="32"/>
      <c r="M112" s="31" t="str">
        <f t="shared" si="1"/>
        <v/>
      </c>
      <c r="N112" s="35" t="s">
        <v>417</v>
      </c>
      <c r="O112" s="25" t="s">
        <v>72</v>
      </c>
      <c r="P112" s="25" t="s">
        <v>24</v>
      </c>
    </row>
    <row r="113" spans="1:16" ht="30" x14ac:dyDescent="0.25">
      <c r="A113" s="23" t="s">
        <v>50</v>
      </c>
      <c r="B113" s="24" t="s">
        <v>265</v>
      </c>
      <c r="C113" s="25" t="s">
        <v>365</v>
      </c>
      <c r="D113" s="26">
        <v>38405</v>
      </c>
      <c r="E113" s="25" t="s">
        <v>266</v>
      </c>
      <c r="F113" s="25" t="s">
        <v>143</v>
      </c>
      <c r="G113" s="24"/>
      <c r="H113" s="25" t="s">
        <v>223</v>
      </c>
      <c r="I113" s="27"/>
      <c r="J113" s="28" t="s">
        <v>68</v>
      </c>
      <c r="K113" s="28"/>
      <c r="L113" s="32">
        <v>7991</v>
      </c>
      <c r="M113" s="31" t="str">
        <f t="shared" si="1"/>
        <v/>
      </c>
      <c r="N113" s="35" t="s">
        <v>756</v>
      </c>
      <c r="O113" s="25" t="s">
        <v>144</v>
      </c>
      <c r="P113" s="25" t="s">
        <v>64</v>
      </c>
    </row>
    <row r="114" spans="1:16" ht="30" x14ac:dyDescent="0.25">
      <c r="A114" s="40" t="s">
        <v>50</v>
      </c>
      <c r="B114" s="24" t="s">
        <v>265</v>
      </c>
      <c r="C114" s="25" t="s">
        <v>365</v>
      </c>
      <c r="D114" s="26">
        <v>38950</v>
      </c>
      <c r="E114" s="25" t="s">
        <v>266</v>
      </c>
      <c r="F114" s="25" t="s">
        <v>67</v>
      </c>
      <c r="G114" s="24"/>
      <c r="H114" s="25" t="s">
        <v>263</v>
      </c>
      <c r="I114" s="27"/>
      <c r="J114" s="47" t="s">
        <v>68</v>
      </c>
      <c r="K114" s="47"/>
      <c r="L114" s="32">
        <v>78000</v>
      </c>
      <c r="M114" s="31" t="str">
        <f t="shared" si="1"/>
        <v/>
      </c>
      <c r="N114" s="49" t="s">
        <v>513</v>
      </c>
      <c r="O114" s="25" t="s">
        <v>267</v>
      </c>
      <c r="P114" s="25" t="s">
        <v>18</v>
      </c>
    </row>
    <row r="115" spans="1:16" ht="60" x14ac:dyDescent="0.25">
      <c r="A115" s="40" t="s">
        <v>53</v>
      </c>
      <c r="B115" s="24" t="s">
        <v>458</v>
      </c>
      <c r="C115" s="25" t="s">
        <v>459</v>
      </c>
      <c r="D115" s="26">
        <v>38971</v>
      </c>
      <c r="E115" s="25" t="s">
        <v>460</v>
      </c>
      <c r="F115" s="25" t="s">
        <v>461</v>
      </c>
      <c r="G115" s="24"/>
      <c r="H115" s="25" t="s">
        <v>223</v>
      </c>
      <c r="I115" s="27"/>
      <c r="J115" s="47" t="s">
        <v>413</v>
      </c>
      <c r="K115" s="47"/>
      <c r="L115" s="32">
        <v>26356</v>
      </c>
      <c r="M115" s="31" t="str">
        <f t="shared" si="1"/>
        <v/>
      </c>
      <c r="N115" s="35" t="s">
        <v>618</v>
      </c>
      <c r="O115" s="25" t="s">
        <v>72</v>
      </c>
      <c r="P115" s="25" t="s">
        <v>24</v>
      </c>
    </row>
    <row r="116" spans="1:16" ht="30" x14ac:dyDescent="0.25">
      <c r="A116" s="23" t="s">
        <v>50</v>
      </c>
      <c r="B116" s="24" t="s">
        <v>531</v>
      </c>
      <c r="C116" s="25" t="s">
        <v>532</v>
      </c>
      <c r="D116" s="26">
        <v>39070</v>
      </c>
      <c r="E116" s="25" t="s">
        <v>533</v>
      </c>
      <c r="F116" s="39" t="s">
        <v>534</v>
      </c>
      <c r="G116" s="24"/>
      <c r="H116" s="25" t="s">
        <v>223</v>
      </c>
      <c r="I116" s="27"/>
      <c r="J116" s="28" t="s">
        <v>68</v>
      </c>
      <c r="K116" s="28"/>
      <c r="L116" s="32">
        <v>29408</v>
      </c>
      <c r="M116" s="31" t="str">
        <f t="shared" si="1"/>
        <v/>
      </c>
      <c r="N116" s="35" t="s">
        <v>756</v>
      </c>
      <c r="O116" s="25" t="s">
        <v>620</v>
      </c>
      <c r="P116" s="25" t="s">
        <v>768</v>
      </c>
    </row>
    <row r="117" spans="1:16" ht="30" x14ac:dyDescent="0.25">
      <c r="A117" s="23" t="s">
        <v>50</v>
      </c>
      <c r="B117" s="24" t="s">
        <v>531</v>
      </c>
      <c r="C117" s="25" t="s">
        <v>532</v>
      </c>
      <c r="D117" s="26">
        <v>39070</v>
      </c>
      <c r="E117" s="25" t="s">
        <v>533</v>
      </c>
      <c r="F117" s="25" t="s">
        <v>423</v>
      </c>
      <c r="G117" s="24"/>
      <c r="H117" s="25" t="s">
        <v>223</v>
      </c>
      <c r="I117" s="27"/>
      <c r="J117" s="28" t="s">
        <v>68</v>
      </c>
      <c r="K117" s="28"/>
      <c r="L117" s="32">
        <v>9384</v>
      </c>
      <c r="M117" s="31" t="str">
        <f t="shared" si="1"/>
        <v/>
      </c>
      <c r="N117" s="35" t="s">
        <v>1098</v>
      </c>
      <c r="O117" s="25" t="s">
        <v>226</v>
      </c>
      <c r="P117" s="25" t="s">
        <v>20</v>
      </c>
    </row>
    <row r="118" spans="1:16" ht="30" x14ac:dyDescent="0.25">
      <c r="A118" s="40" t="s">
        <v>50</v>
      </c>
      <c r="B118" s="24" t="s">
        <v>531</v>
      </c>
      <c r="C118" s="25" t="s">
        <v>532</v>
      </c>
      <c r="D118" s="26">
        <v>39070</v>
      </c>
      <c r="E118" s="25" t="s">
        <v>533</v>
      </c>
      <c r="F118" s="25" t="s">
        <v>619</v>
      </c>
      <c r="G118" s="24"/>
      <c r="H118" s="25" t="s">
        <v>621</v>
      </c>
      <c r="I118" s="27"/>
      <c r="J118" s="47" t="s">
        <v>68</v>
      </c>
      <c r="K118" s="47"/>
      <c r="L118" s="32"/>
      <c r="M118" s="31" t="str">
        <f t="shared" si="1"/>
        <v/>
      </c>
      <c r="N118" s="35" t="s">
        <v>622</v>
      </c>
      <c r="O118" s="25" t="s">
        <v>72</v>
      </c>
      <c r="P118" s="25" t="s">
        <v>20</v>
      </c>
    </row>
    <row r="119" spans="1:16" ht="30" x14ac:dyDescent="0.25">
      <c r="A119" s="40" t="s">
        <v>50</v>
      </c>
      <c r="B119" s="24" t="s">
        <v>531</v>
      </c>
      <c r="C119" s="25" t="s">
        <v>532</v>
      </c>
      <c r="D119" s="26">
        <v>39070</v>
      </c>
      <c r="E119" s="25" t="s">
        <v>533</v>
      </c>
      <c r="F119" s="25" t="s">
        <v>67</v>
      </c>
      <c r="G119" s="24"/>
      <c r="H119" s="25" t="s">
        <v>141</v>
      </c>
      <c r="I119" s="27"/>
      <c r="J119" s="47" t="s">
        <v>68</v>
      </c>
      <c r="K119" s="47"/>
      <c r="L119" s="32">
        <v>19995</v>
      </c>
      <c r="M119" s="31" t="str">
        <f t="shared" si="1"/>
        <v/>
      </c>
      <c r="N119" s="35" t="s">
        <v>769</v>
      </c>
      <c r="O119" s="25" t="s">
        <v>2</v>
      </c>
      <c r="P119" s="25" t="s">
        <v>18</v>
      </c>
    </row>
    <row r="120" spans="1:16" ht="30" x14ac:dyDescent="0.25">
      <c r="A120" s="40" t="s">
        <v>31</v>
      </c>
      <c r="B120" s="24" t="s">
        <v>342</v>
      </c>
      <c r="C120" s="25" t="s">
        <v>343</v>
      </c>
      <c r="D120" s="26">
        <v>38478</v>
      </c>
      <c r="E120" s="25" t="s">
        <v>344</v>
      </c>
      <c r="F120" s="25" t="s">
        <v>345</v>
      </c>
      <c r="G120" s="24"/>
      <c r="H120" s="25" t="s">
        <v>346</v>
      </c>
      <c r="I120" s="27"/>
      <c r="J120" s="47" t="s">
        <v>68</v>
      </c>
      <c r="K120" s="47"/>
      <c r="L120" s="32"/>
      <c r="M120" s="31" t="str">
        <f t="shared" si="1"/>
        <v/>
      </c>
      <c r="N120" s="35" t="s">
        <v>418</v>
      </c>
      <c r="O120" s="25" t="s">
        <v>72</v>
      </c>
      <c r="P120" s="25" t="s">
        <v>24</v>
      </c>
    </row>
    <row r="121" spans="1:16" ht="75" x14ac:dyDescent="0.25">
      <c r="A121" s="40" t="s">
        <v>31</v>
      </c>
      <c r="B121" s="24" t="s">
        <v>342</v>
      </c>
      <c r="C121" s="25" t="s">
        <v>343</v>
      </c>
      <c r="D121" s="26">
        <v>38478</v>
      </c>
      <c r="E121" s="25" t="s">
        <v>344</v>
      </c>
      <c r="F121" s="25" t="s">
        <v>1099</v>
      </c>
      <c r="G121" s="24"/>
      <c r="H121" s="25" t="s">
        <v>347</v>
      </c>
      <c r="I121" s="27"/>
      <c r="J121" s="47"/>
      <c r="K121" s="47"/>
      <c r="L121" s="32"/>
      <c r="M121" s="31" t="str">
        <f t="shared" si="1"/>
        <v/>
      </c>
      <c r="N121" s="35" t="s">
        <v>419</v>
      </c>
      <c r="O121" s="25" t="s">
        <v>72</v>
      </c>
      <c r="P121" s="25" t="s">
        <v>24</v>
      </c>
    </row>
    <row r="122" spans="1:16" ht="30" x14ac:dyDescent="0.25">
      <c r="A122" s="40" t="s">
        <v>31</v>
      </c>
      <c r="B122" s="24" t="s">
        <v>342</v>
      </c>
      <c r="C122" s="25" t="s">
        <v>343</v>
      </c>
      <c r="D122" s="26">
        <v>38478</v>
      </c>
      <c r="E122" s="25" t="s">
        <v>344</v>
      </c>
      <c r="F122" s="25" t="s">
        <v>67</v>
      </c>
      <c r="G122" s="24"/>
      <c r="H122" s="25" t="s">
        <v>1100</v>
      </c>
      <c r="I122" s="27"/>
      <c r="J122" s="47" t="s">
        <v>68</v>
      </c>
      <c r="K122" s="47"/>
      <c r="L122" s="32">
        <v>46784</v>
      </c>
      <c r="M122" s="31" t="str">
        <f t="shared" si="1"/>
        <v/>
      </c>
      <c r="N122" s="49" t="s">
        <v>515</v>
      </c>
      <c r="O122" s="25" t="s">
        <v>2</v>
      </c>
      <c r="P122" s="25" t="s">
        <v>18</v>
      </c>
    </row>
    <row r="123" spans="1:16" ht="30" x14ac:dyDescent="0.25">
      <c r="A123" s="23" t="s">
        <v>31</v>
      </c>
      <c r="B123" s="24" t="s">
        <v>342</v>
      </c>
      <c r="C123" s="25" t="s">
        <v>343</v>
      </c>
      <c r="D123" s="26">
        <v>38478</v>
      </c>
      <c r="E123" s="25" t="s">
        <v>344</v>
      </c>
      <c r="F123" s="25" t="s">
        <v>38</v>
      </c>
      <c r="G123" s="24"/>
      <c r="H123" s="25" t="s">
        <v>1100</v>
      </c>
      <c r="I123" s="27"/>
      <c r="J123" s="28" t="s">
        <v>68</v>
      </c>
      <c r="K123" s="28"/>
      <c r="L123" s="32">
        <v>3850</v>
      </c>
      <c r="M123" s="31" t="str">
        <f t="shared" si="1"/>
        <v/>
      </c>
      <c r="N123" s="35" t="s">
        <v>943</v>
      </c>
      <c r="O123" s="25" t="s">
        <v>144</v>
      </c>
      <c r="P123" s="25" t="s">
        <v>64</v>
      </c>
    </row>
    <row r="124" spans="1:16" ht="30" x14ac:dyDescent="0.25">
      <c r="A124" s="23" t="s">
        <v>31</v>
      </c>
      <c r="B124" s="24" t="s">
        <v>342</v>
      </c>
      <c r="C124" s="25" t="s">
        <v>343</v>
      </c>
      <c r="D124" s="26">
        <v>38478</v>
      </c>
      <c r="E124" s="25" t="s">
        <v>344</v>
      </c>
      <c r="F124" s="25" t="s">
        <v>1101</v>
      </c>
      <c r="G124" s="25" t="s">
        <v>348</v>
      </c>
      <c r="H124" s="25"/>
      <c r="I124" s="27"/>
      <c r="J124" s="28"/>
      <c r="K124" s="28"/>
      <c r="L124" s="41"/>
      <c r="M124" s="31" t="str">
        <f t="shared" si="1"/>
        <v/>
      </c>
      <c r="N124" s="35" t="s">
        <v>940</v>
      </c>
      <c r="O124" s="25" t="s">
        <v>19</v>
      </c>
      <c r="P124" s="25" t="s">
        <v>20</v>
      </c>
    </row>
    <row r="125" spans="1:16" ht="30" x14ac:dyDescent="0.25">
      <c r="A125" s="40" t="s">
        <v>31</v>
      </c>
      <c r="B125" s="24" t="s">
        <v>342</v>
      </c>
      <c r="C125" s="25" t="s">
        <v>343</v>
      </c>
      <c r="D125" s="26">
        <v>38478</v>
      </c>
      <c r="E125" s="25" t="s">
        <v>344</v>
      </c>
      <c r="F125" s="25" t="s">
        <v>37</v>
      </c>
      <c r="G125" s="25" t="s">
        <v>350</v>
      </c>
      <c r="H125" s="25" t="s">
        <v>349</v>
      </c>
      <c r="I125" s="27"/>
      <c r="J125" s="45" t="s">
        <v>68</v>
      </c>
      <c r="K125" s="45"/>
      <c r="L125" s="32">
        <v>85000</v>
      </c>
      <c r="M125" s="31" t="str">
        <f t="shared" si="1"/>
        <v/>
      </c>
      <c r="N125" s="35" t="s">
        <v>375</v>
      </c>
      <c r="O125" s="25" t="s">
        <v>21</v>
      </c>
      <c r="P125" s="25" t="s">
        <v>20</v>
      </c>
    </row>
    <row r="126" spans="1:16" x14ac:dyDescent="0.25">
      <c r="A126" s="34" t="s">
        <v>57</v>
      </c>
      <c r="B126" s="24" t="s">
        <v>65</v>
      </c>
      <c r="C126" s="25" t="s">
        <v>104</v>
      </c>
      <c r="D126" s="26">
        <v>38534</v>
      </c>
      <c r="E126" s="25" t="s">
        <v>66</v>
      </c>
      <c r="F126" s="25" t="s">
        <v>67</v>
      </c>
      <c r="G126" s="24"/>
      <c r="H126" s="25"/>
      <c r="I126" s="27"/>
      <c r="J126" s="35" t="s">
        <v>68</v>
      </c>
      <c r="K126" s="35"/>
      <c r="L126" s="32">
        <v>11696</v>
      </c>
      <c r="M126" s="31" t="str">
        <f t="shared" si="1"/>
        <v/>
      </c>
      <c r="N126" s="35" t="s">
        <v>184</v>
      </c>
      <c r="O126" s="25" t="s">
        <v>2</v>
      </c>
      <c r="P126" s="25" t="s">
        <v>18</v>
      </c>
    </row>
    <row r="127" spans="1:16" x14ac:dyDescent="0.25">
      <c r="A127" s="34" t="s">
        <v>57</v>
      </c>
      <c r="B127" s="24" t="s">
        <v>65</v>
      </c>
      <c r="C127" s="25" t="s">
        <v>104</v>
      </c>
      <c r="D127" s="26">
        <v>38534</v>
      </c>
      <c r="E127" s="25" t="s">
        <v>66</v>
      </c>
      <c r="F127" s="25" t="s">
        <v>38</v>
      </c>
      <c r="G127" s="24"/>
      <c r="H127" s="25"/>
      <c r="I127" s="27"/>
      <c r="J127" s="35" t="s">
        <v>68</v>
      </c>
      <c r="K127" s="35"/>
      <c r="L127" s="32">
        <v>1254</v>
      </c>
      <c r="M127" s="31" t="str">
        <f t="shared" si="1"/>
        <v/>
      </c>
      <c r="N127" s="35" t="s">
        <v>184</v>
      </c>
      <c r="O127" s="25" t="s">
        <v>44</v>
      </c>
      <c r="P127" s="25" t="s">
        <v>64</v>
      </c>
    </row>
    <row r="128" spans="1:16" ht="30" x14ac:dyDescent="0.25">
      <c r="A128" s="27" t="s">
        <v>31</v>
      </c>
      <c r="B128" s="24" t="s">
        <v>202</v>
      </c>
      <c r="C128" s="25" t="s">
        <v>201</v>
      </c>
      <c r="D128" s="26">
        <v>38856</v>
      </c>
      <c r="E128" s="25" t="s">
        <v>203</v>
      </c>
      <c r="F128" s="25" t="s">
        <v>1102</v>
      </c>
      <c r="G128" s="24"/>
      <c r="H128" s="25" t="s">
        <v>204</v>
      </c>
      <c r="I128" s="27"/>
      <c r="J128" s="35" t="s">
        <v>68</v>
      </c>
      <c r="K128" s="35"/>
      <c r="L128" s="32">
        <v>316820</v>
      </c>
      <c r="M128" s="31" t="str">
        <f t="shared" si="1"/>
        <v/>
      </c>
      <c r="N128" s="35" t="s">
        <v>1167</v>
      </c>
      <c r="O128" s="25" t="s">
        <v>72</v>
      </c>
      <c r="P128" s="25" t="s">
        <v>24</v>
      </c>
    </row>
    <row r="129" spans="1:16" ht="60" x14ac:dyDescent="0.25">
      <c r="A129" s="40" t="s">
        <v>59</v>
      </c>
      <c r="B129" s="24" t="s">
        <v>294</v>
      </c>
      <c r="C129" s="25" t="s">
        <v>1103</v>
      </c>
      <c r="D129" s="26">
        <v>39135</v>
      </c>
      <c r="E129" s="25" t="s">
        <v>296</v>
      </c>
      <c r="F129" s="25" t="s">
        <v>295</v>
      </c>
      <c r="G129" s="24"/>
      <c r="H129" s="25" t="s">
        <v>223</v>
      </c>
      <c r="I129" s="27"/>
      <c r="J129" s="47"/>
      <c r="K129" s="47"/>
      <c r="L129" s="32"/>
      <c r="M129" s="31" t="str">
        <f t="shared" si="1"/>
        <v/>
      </c>
      <c r="N129" s="35" t="s">
        <v>770</v>
      </c>
      <c r="O129" s="25"/>
      <c r="P129" s="25"/>
    </row>
    <row r="130" spans="1:16" ht="83.25" customHeight="1" x14ac:dyDescent="0.25">
      <c r="A130" s="27" t="s">
        <v>54</v>
      </c>
      <c r="B130" s="24" t="s">
        <v>137</v>
      </c>
      <c r="C130" s="25" t="s">
        <v>138</v>
      </c>
      <c r="D130" s="26">
        <v>39174</v>
      </c>
      <c r="E130" s="25" t="s">
        <v>139</v>
      </c>
      <c r="F130" s="25" t="s">
        <v>140</v>
      </c>
      <c r="G130" s="32" t="s">
        <v>142</v>
      </c>
      <c r="H130" s="25" t="s">
        <v>141</v>
      </c>
      <c r="I130" s="63"/>
      <c r="J130" s="47" t="s">
        <v>68</v>
      </c>
      <c r="K130" s="64">
        <v>42401</v>
      </c>
      <c r="L130" s="42">
        <v>169416</v>
      </c>
      <c r="M130" s="65">
        <f t="shared" si="1"/>
        <v>44228</v>
      </c>
      <c r="N130" s="66" t="s">
        <v>1169</v>
      </c>
      <c r="O130" s="25" t="s">
        <v>2</v>
      </c>
      <c r="P130" s="25" t="s">
        <v>18</v>
      </c>
    </row>
    <row r="131" spans="1:16" ht="36.75" customHeight="1" x14ac:dyDescent="0.25">
      <c r="A131" s="27" t="s">
        <v>54</v>
      </c>
      <c r="B131" s="24" t="s">
        <v>137</v>
      </c>
      <c r="C131" s="25" t="s">
        <v>138</v>
      </c>
      <c r="D131" s="26">
        <v>39174</v>
      </c>
      <c r="E131" s="25" t="s">
        <v>139</v>
      </c>
      <c r="F131" s="25" t="s">
        <v>143</v>
      </c>
      <c r="G131" s="24"/>
      <c r="H131" s="25" t="s">
        <v>141</v>
      </c>
      <c r="I131" s="27"/>
      <c r="J131" s="28" t="s">
        <v>68</v>
      </c>
      <c r="K131" s="28"/>
      <c r="L131" s="32">
        <v>8220</v>
      </c>
      <c r="M131" s="31" t="str">
        <f t="shared" si="1"/>
        <v/>
      </c>
      <c r="N131" s="35" t="s">
        <v>944</v>
      </c>
      <c r="O131" s="25" t="s">
        <v>144</v>
      </c>
      <c r="P131" s="25" t="s">
        <v>64</v>
      </c>
    </row>
    <row r="132" spans="1:16" ht="90" x14ac:dyDescent="0.25">
      <c r="A132" s="34" t="s">
        <v>54</v>
      </c>
      <c r="B132" s="24" t="s">
        <v>137</v>
      </c>
      <c r="C132" s="25" t="s">
        <v>138</v>
      </c>
      <c r="D132" s="26">
        <v>39174</v>
      </c>
      <c r="E132" s="25" t="s">
        <v>139</v>
      </c>
      <c r="F132" s="25" t="s">
        <v>145</v>
      </c>
      <c r="G132" s="24"/>
      <c r="H132" s="57" t="s">
        <v>146</v>
      </c>
      <c r="I132" s="67"/>
      <c r="J132" s="47" t="s">
        <v>68</v>
      </c>
      <c r="K132" s="47"/>
      <c r="L132" s="32"/>
      <c r="M132" s="31" t="str">
        <f t="shared" ref="M132:M195" si="2">IF(K132="","",(DATE(YEAR(K132)+5,MONTH(K132),DAY(K132))))</f>
        <v/>
      </c>
      <c r="N132" s="35" t="s">
        <v>411</v>
      </c>
      <c r="O132" s="25" t="s">
        <v>72</v>
      </c>
      <c r="P132" s="25" t="s">
        <v>24</v>
      </c>
    </row>
    <row r="133" spans="1:16" ht="45" x14ac:dyDescent="0.25">
      <c r="A133" s="23" t="s">
        <v>54</v>
      </c>
      <c r="B133" s="24" t="s">
        <v>137</v>
      </c>
      <c r="C133" s="25" t="s">
        <v>455</v>
      </c>
      <c r="D133" s="26">
        <v>39174</v>
      </c>
      <c r="E133" s="25" t="s">
        <v>457</v>
      </c>
      <c r="F133" s="25" t="s">
        <v>456</v>
      </c>
      <c r="G133" s="24"/>
      <c r="H133" s="25" t="s">
        <v>223</v>
      </c>
      <c r="I133" s="27"/>
      <c r="J133" s="47"/>
      <c r="K133" s="47"/>
      <c r="L133" s="32"/>
      <c r="M133" s="31" t="str">
        <f t="shared" si="2"/>
        <v/>
      </c>
      <c r="N133" s="35" t="s">
        <v>411</v>
      </c>
      <c r="O133" s="25" t="s">
        <v>72</v>
      </c>
      <c r="P133" s="25" t="s">
        <v>64</v>
      </c>
    </row>
    <row r="134" spans="1:16" ht="45" x14ac:dyDescent="0.25">
      <c r="A134" s="23" t="s">
        <v>31</v>
      </c>
      <c r="B134" s="24" t="s">
        <v>334</v>
      </c>
      <c r="C134" s="25" t="s">
        <v>335</v>
      </c>
      <c r="D134" s="26">
        <v>38610</v>
      </c>
      <c r="E134" s="25" t="s">
        <v>1104</v>
      </c>
      <c r="F134" s="25" t="s">
        <v>336</v>
      </c>
      <c r="G134" s="25" t="s">
        <v>1105</v>
      </c>
      <c r="H134" s="25" t="s">
        <v>337</v>
      </c>
      <c r="I134" s="27"/>
      <c r="J134" s="47"/>
      <c r="K134" s="47"/>
      <c r="L134" s="32">
        <v>23392</v>
      </c>
      <c r="M134" s="31" t="str">
        <f t="shared" si="2"/>
        <v/>
      </c>
      <c r="N134" s="35" t="s">
        <v>570</v>
      </c>
      <c r="O134" s="25" t="s">
        <v>319</v>
      </c>
      <c r="P134" s="25" t="s">
        <v>18</v>
      </c>
    </row>
    <row r="135" spans="1:16" ht="30" x14ac:dyDescent="0.25">
      <c r="A135" s="40" t="s">
        <v>31</v>
      </c>
      <c r="B135" s="24" t="s">
        <v>334</v>
      </c>
      <c r="C135" s="25" t="s">
        <v>335</v>
      </c>
      <c r="D135" s="26">
        <v>38610</v>
      </c>
      <c r="E135" s="25" t="s">
        <v>1104</v>
      </c>
      <c r="F135" s="25" t="s">
        <v>270</v>
      </c>
      <c r="G135" s="25" t="s">
        <v>338</v>
      </c>
      <c r="H135" s="25" t="s">
        <v>337</v>
      </c>
      <c r="I135" s="27"/>
      <c r="J135" s="47"/>
      <c r="K135" s="47"/>
      <c r="L135" s="32">
        <v>1432</v>
      </c>
      <c r="M135" s="31" t="str">
        <f t="shared" si="2"/>
        <v/>
      </c>
      <c r="N135" s="35" t="s">
        <v>570</v>
      </c>
      <c r="O135" s="25" t="s">
        <v>144</v>
      </c>
      <c r="P135" s="25" t="s">
        <v>64</v>
      </c>
    </row>
    <row r="136" spans="1:16" ht="30" x14ac:dyDescent="0.25">
      <c r="A136" s="40" t="s">
        <v>31</v>
      </c>
      <c r="B136" s="24" t="s">
        <v>334</v>
      </c>
      <c r="C136" s="25" t="s">
        <v>335</v>
      </c>
      <c r="D136" s="26">
        <v>38610</v>
      </c>
      <c r="E136" s="25" t="s">
        <v>1104</v>
      </c>
      <c r="F136" s="25" t="s">
        <v>339</v>
      </c>
      <c r="G136" s="24"/>
      <c r="H136" s="25" t="s">
        <v>337</v>
      </c>
      <c r="I136" s="27"/>
      <c r="J136" s="47"/>
      <c r="K136" s="47"/>
      <c r="L136" s="32">
        <v>500</v>
      </c>
      <c r="M136" s="31" t="str">
        <f t="shared" si="2"/>
        <v/>
      </c>
      <c r="N136" s="35" t="s">
        <v>570</v>
      </c>
      <c r="O136" s="25" t="s">
        <v>340</v>
      </c>
      <c r="P136" s="25" t="s">
        <v>341</v>
      </c>
    </row>
    <row r="137" spans="1:16" ht="30" x14ac:dyDescent="0.25">
      <c r="A137" s="34" t="s">
        <v>51</v>
      </c>
      <c r="B137" s="24" t="s">
        <v>231</v>
      </c>
      <c r="C137" s="25" t="s">
        <v>232</v>
      </c>
      <c r="D137" s="26">
        <v>38964</v>
      </c>
      <c r="E137" s="25" t="s">
        <v>233</v>
      </c>
      <c r="F137" s="25" t="s">
        <v>67</v>
      </c>
      <c r="G137" s="25" t="s">
        <v>234</v>
      </c>
      <c r="H137" s="25" t="s">
        <v>200</v>
      </c>
      <c r="I137" s="27"/>
      <c r="J137" s="47" t="s">
        <v>68</v>
      </c>
      <c r="K137" s="47"/>
      <c r="L137" s="68">
        <v>159676</v>
      </c>
      <c r="M137" s="31" t="str">
        <f t="shared" si="2"/>
        <v/>
      </c>
      <c r="N137" s="49" t="s">
        <v>945</v>
      </c>
      <c r="O137" s="25" t="s">
        <v>2</v>
      </c>
      <c r="P137" s="25" t="s">
        <v>18</v>
      </c>
    </row>
    <row r="138" spans="1:16" ht="30" x14ac:dyDescent="0.25">
      <c r="A138" s="27" t="s">
        <v>51</v>
      </c>
      <c r="B138" s="24" t="s">
        <v>231</v>
      </c>
      <c r="C138" s="25" t="s">
        <v>232</v>
      </c>
      <c r="D138" s="26">
        <v>38964</v>
      </c>
      <c r="E138" s="25" t="s">
        <v>233</v>
      </c>
      <c r="F138" s="25" t="s">
        <v>235</v>
      </c>
      <c r="G138" s="24"/>
      <c r="H138" s="25" t="s">
        <v>200</v>
      </c>
      <c r="I138" s="27"/>
      <c r="J138" s="28" t="s">
        <v>68</v>
      </c>
      <c r="K138" s="28"/>
      <c r="L138" s="32">
        <v>1890</v>
      </c>
      <c r="M138" s="31" t="str">
        <f t="shared" si="2"/>
        <v/>
      </c>
      <c r="N138" s="35" t="s">
        <v>940</v>
      </c>
      <c r="O138" s="25" t="s">
        <v>1106</v>
      </c>
      <c r="P138" s="25" t="s">
        <v>20</v>
      </c>
    </row>
    <row r="139" spans="1:16" ht="30" x14ac:dyDescent="0.25">
      <c r="A139" s="27" t="s">
        <v>51</v>
      </c>
      <c r="B139" s="24" t="s">
        <v>231</v>
      </c>
      <c r="C139" s="25" t="s">
        <v>232</v>
      </c>
      <c r="D139" s="26">
        <v>38964</v>
      </c>
      <c r="E139" s="25" t="s">
        <v>233</v>
      </c>
      <c r="F139" s="39" t="s">
        <v>236</v>
      </c>
      <c r="G139" s="25" t="s">
        <v>237</v>
      </c>
      <c r="H139" s="25" t="s">
        <v>228</v>
      </c>
      <c r="I139" s="27"/>
      <c r="J139" s="28" t="s">
        <v>68</v>
      </c>
      <c r="K139" s="28"/>
      <c r="L139" s="32">
        <v>100000</v>
      </c>
      <c r="M139" s="31" t="str">
        <f t="shared" si="2"/>
        <v/>
      </c>
      <c r="N139" s="35" t="s">
        <v>940</v>
      </c>
      <c r="O139" s="25" t="s">
        <v>238</v>
      </c>
      <c r="P139" s="25" t="s">
        <v>314</v>
      </c>
    </row>
    <row r="140" spans="1:16" ht="30" x14ac:dyDescent="0.25">
      <c r="A140" s="27" t="s">
        <v>51</v>
      </c>
      <c r="B140" s="24" t="s">
        <v>231</v>
      </c>
      <c r="C140" s="25" t="s">
        <v>232</v>
      </c>
      <c r="D140" s="26">
        <v>38964</v>
      </c>
      <c r="E140" s="25" t="s">
        <v>233</v>
      </c>
      <c r="F140" s="39" t="s">
        <v>236</v>
      </c>
      <c r="G140" s="25" t="s">
        <v>239</v>
      </c>
      <c r="H140" s="25" t="s">
        <v>228</v>
      </c>
      <c r="I140" s="27"/>
      <c r="J140" s="28" t="s">
        <v>68</v>
      </c>
      <c r="K140" s="28"/>
      <c r="L140" s="32">
        <v>5000</v>
      </c>
      <c r="M140" s="31" t="str">
        <f t="shared" si="2"/>
        <v/>
      </c>
      <c r="N140" s="35" t="s">
        <v>940</v>
      </c>
      <c r="O140" s="25" t="s">
        <v>238</v>
      </c>
      <c r="P140" s="25" t="s">
        <v>314</v>
      </c>
    </row>
    <row r="141" spans="1:16" ht="30" x14ac:dyDescent="0.25">
      <c r="A141" s="27" t="s">
        <v>51</v>
      </c>
      <c r="B141" s="24" t="s">
        <v>231</v>
      </c>
      <c r="C141" s="25" t="s">
        <v>232</v>
      </c>
      <c r="D141" s="26">
        <v>38964</v>
      </c>
      <c r="E141" s="25" t="s">
        <v>233</v>
      </c>
      <c r="F141" s="39" t="s">
        <v>236</v>
      </c>
      <c r="G141" s="25" t="s">
        <v>240</v>
      </c>
      <c r="H141" s="25" t="s">
        <v>228</v>
      </c>
      <c r="I141" s="27"/>
      <c r="J141" s="28" t="s">
        <v>68</v>
      </c>
      <c r="K141" s="28"/>
      <c r="L141" s="32">
        <v>25000</v>
      </c>
      <c r="M141" s="31" t="str">
        <f t="shared" si="2"/>
        <v/>
      </c>
      <c r="N141" s="35" t="s">
        <v>940</v>
      </c>
      <c r="O141" s="25" t="s">
        <v>238</v>
      </c>
      <c r="P141" s="25" t="s">
        <v>314</v>
      </c>
    </row>
    <row r="142" spans="1:16" ht="30" x14ac:dyDescent="0.25">
      <c r="A142" s="27" t="s">
        <v>51</v>
      </c>
      <c r="B142" s="24" t="s">
        <v>231</v>
      </c>
      <c r="C142" s="25" t="s">
        <v>232</v>
      </c>
      <c r="D142" s="26">
        <v>38964</v>
      </c>
      <c r="E142" s="25" t="s">
        <v>233</v>
      </c>
      <c r="F142" s="39" t="s">
        <v>236</v>
      </c>
      <c r="G142" s="25" t="s">
        <v>1108</v>
      </c>
      <c r="H142" s="25" t="s">
        <v>1107</v>
      </c>
      <c r="I142" s="27"/>
      <c r="J142" s="28" t="s">
        <v>68</v>
      </c>
      <c r="K142" s="28"/>
      <c r="L142" s="32">
        <v>140000</v>
      </c>
      <c r="M142" s="31" t="str">
        <f t="shared" si="2"/>
        <v/>
      </c>
      <c r="N142" s="35" t="s">
        <v>940</v>
      </c>
      <c r="O142" s="25" t="s">
        <v>238</v>
      </c>
      <c r="P142" s="25" t="s">
        <v>314</v>
      </c>
    </row>
    <row r="143" spans="1:16" ht="30" x14ac:dyDescent="0.25">
      <c r="A143" s="34" t="s">
        <v>51</v>
      </c>
      <c r="B143" s="24" t="s">
        <v>231</v>
      </c>
      <c r="C143" s="25" t="s">
        <v>232</v>
      </c>
      <c r="D143" s="26">
        <v>38964</v>
      </c>
      <c r="E143" s="25" t="s">
        <v>233</v>
      </c>
      <c r="F143" s="25" t="s">
        <v>241</v>
      </c>
      <c r="G143" s="25" t="s">
        <v>242</v>
      </c>
      <c r="H143" s="25" t="s">
        <v>1107</v>
      </c>
      <c r="I143" s="27"/>
      <c r="J143" s="28"/>
      <c r="K143" s="28"/>
      <c r="L143" s="32"/>
      <c r="M143" s="31" t="str">
        <f t="shared" si="2"/>
        <v/>
      </c>
      <c r="N143" s="35" t="s">
        <v>990</v>
      </c>
      <c r="O143" s="25" t="s">
        <v>238</v>
      </c>
      <c r="P143" s="25" t="s">
        <v>314</v>
      </c>
    </row>
    <row r="144" spans="1:16" ht="90" x14ac:dyDescent="0.25">
      <c r="A144" s="27" t="s">
        <v>62</v>
      </c>
      <c r="B144" s="24" t="s">
        <v>163</v>
      </c>
      <c r="C144" s="25" t="s">
        <v>164</v>
      </c>
      <c r="D144" s="26">
        <v>39498</v>
      </c>
      <c r="E144" s="25" t="s">
        <v>165</v>
      </c>
      <c r="F144" s="25" t="s">
        <v>166</v>
      </c>
      <c r="G144" s="25" t="s">
        <v>171</v>
      </c>
      <c r="H144" s="25" t="s">
        <v>176</v>
      </c>
      <c r="I144" s="27"/>
      <c r="J144" s="36" t="s">
        <v>68</v>
      </c>
      <c r="K144" s="69"/>
      <c r="L144" s="32">
        <v>75000</v>
      </c>
      <c r="M144" s="69" t="str">
        <f t="shared" si="2"/>
        <v/>
      </c>
      <c r="N144" s="52" t="s">
        <v>1170</v>
      </c>
      <c r="O144" s="25" t="s">
        <v>21</v>
      </c>
      <c r="P144" s="25" t="s">
        <v>20</v>
      </c>
    </row>
    <row r="145" spans="1:16" ht="60" x14ac:dyDescent="0.25">
      <c r="A145" s="27" t="s">
        <v>62</v>
      </c>
      <c r="B145" s="24" t="s">
        <v>163</v>
      </c>
      <c r="C145" s="25" t="s">
        <v>164</v>
      </c>
      <c r="D145" s="26">
        <v>39498</v>
      </c>
      <c r="E145" s="25" t="s">
        <v>165</v>
      </c>
      <c r="F145" s="25" t="s">
        <v>167</v>
      </c>
      <c r="G145" s="25" t="s">
        <v>173</v>
      </c>
      <c r="H145" s="25" t="s">
        <v>178</v>
      </c>
      <c r="I145" s="27"/>
      <c r="J145" s="36" t="s">
        <v>68</v>
      </c>
      <c r="K145" s="69"/>
      <c r="L145" s="70">
        <v>75000</v>
      </c>
      <c r="M145" s="69" t="str">
        <f t="shared" si="2"/>
        <v/>
      </c>
      <c r="N145" s="52" t="s">
        <v>1171</v>
      </c>
      <c r="O145" s="25" t="s">
        <v>21</v>
      </c>
      <c r="P145" s="25" t="s">
        <v>20</v>
      </c>
    </row>
    <row r="146" spans="1:16" x14ac:dyDescent="0.25">
      <c r="A146" s="27" t="s">
        <v>62</v>
      </c>
      <c r="B146" s="24" t="s">
        <v>163</v>
      </c>
      <c r="C146" s="25" t="s">
        <v>164</v>
      </c>
      <c r="D146" s="26">
        <v>39498</v>
      </c>
      <c r="E146" s="25" t="s">
        <v>165</v>
      </c>
      <c r="F146" s="39" t="s">
        <v>168</v>
      </c>
      <c r="G146" s="25" t="s">
        <v>172</v>
      </c>
      <c r="H146" s="25" t="s">
        <v>178</v>
      </c>
      <c r="I146" s="27"/>
      <c r="J146" s="28"/>
      <c r="K146" s="28"/>
      <c r="L146" s="32">
        <v>10000</v>
      </c>
      <c r="M146" s="31" t="str">
        <f t="shared" si="2"/>
        <v/>
      </c>
      <c r="N146" s="35" t="s">
        <v>618</v>
      </c>
      <c r="O146" s="25" t="s">
        <v>174</v>
      </c>
      <c r="P146" s="25" t="s">
        <v>175</v>
      </c>
    </row>
    <row r="147" spans="1:16" x14ac:dyDescent="0.25">
      <c r="A147" s="27" t="s">
        <v>62</v>
      </c>
      <c r="B147" s="24" t="s">
        <v>163</v>
      </c>
      <c r="C147" s="25" t="s">
        <v>164</v>
      </c>
      <c r="D147" s="26">
        <v>39498</v>
      </c>
      <c r="E147" s="25" t="s">
        <v>165</v>
      </c>
      <c r="F147" s="39" t="s">
        <v>169</v>
      </c>
      <c r="G147" s="24"/>
      <c r="H147" s="25" t="s">
        <v>177</v>
      </c>
      <c r="I147" s="27"/>
      <c r="J147" s="28"/>
      <c r="K147" s="28"/>
      <c r="L147" s="32"/>
      <c r="M147" s="31" t="str">
        <f t="shared" si="2"/>
        <v/>
      </c>
      <c r="N147" s="35" t="s">
        <v>618</v>
      </c>
      <c r="O147" s="25" t="s">
        <v>21</v>
      </c>
      <c r="P147" s="25" t="s">
        <v>20</v>
      </c>
    </row>
    <row r="148" spans="1:16" ht="30" x14ac:dyDescent="0.25">
      <c r="A148" s="27" t="s">
        <v>62</v>
      </c>
      <c r="B148" s="24" t="s">
        <v>163</v>
      </c>
      <c r="C148" s="25" t="s">
        <v>164</v>
      </c>
      <c r="D148" s="26">
        <v>39498</v>
      </c>
      <c r="E148" s="25" t="s">
        <v>165</v>
      </c>
      <c r="F148" s="39" t="s">
        <v>170</v>
      </c>
      <c r="G148" s="24"/>
      <c r="H148" s="25" t="s">
        <v>1109</v>
      </c>
      <c r="I148" s="27"/>
      <c r="J148" s="28"/>
      <c r="K148" s="28"/>
      <c r="L148" s="32"/>
      <c r="M148" s="31" t="str">
        <f t="shared" si="2"/>
        <v/>
      </c>
      <c r="N148" s="35" t="s">
        <v>618</v>
      </c>
      <c r="O148" s="25" t="s">
        <v>21</v>
      </c>
      <c r="P148" s="25" t="s">
        <v>20</v>
      </c>
    </row>
    <row r="149" spans="1:16" ht="30" x14ac:dyDescent="0.25">
      <c r="A149" s="23" t="s">
        <v>61</v>
      </c>
      <c r="B149" s="71" t="s">
        <v>923</v>
      </c>
      <c r="C149" s="72" t="s">
        <v>924</v>
      </c>
      <c r="D149" s="73">
        <v>38621</v>
      </c>
      <c r="E149" s="72" t="s">
        <v>925</v>
      </c>
      <c r="F149" s="72" t="s">
        <v>503</v>
      </c>
      <c r="G149" s="71"/>
      <c r="H149" s="72" t="s">
        <v>444</v>
      </c>
      <c r="I149" s="63"/>
      <c r="J149" s="74" t="s">
        <v>1351</v>
      </c>
      <c r="K149" s="75">
        <v>41640</v>
      </c>
      <c r="L149" s="76">
        <v>5496</v>
      </c>
      <c r="M149" s="75">
        <f t="shared" si="2"/>
        <v>43466</v>
      </c>
      <c r="N149" s="52" t="s">
        <v>1172</v>
      </c>
      <c r="O149" s="25" t="s">
        <v>628</v>
      </c>
      <c r="P149" s="72" t="s">
        <v>12</v>
      </c>
    </row>
    <row r="150" spans="1:16" ht="30" x14ac:dyDescent="0.25">
      <c r="A150" s="40" t="s">
        <v>307</v>
      </c>
      <c r="B150" s="24" t="s">
        <v>122</v>
      </c>
      <c r="C150" s="25" t="s">
        <v>123</v>
      </c>
      <c r="D150" s="26">
        <v>39087</v>
      </c>
      <c r="E150" s="25" t="s">
        <v>124</v>
      </c>
      <c r="F150" s="25" t="s">
        <v>125</v>
      </c>
      <c r="G150" s="24"/>
      <c r="H150" s="25" t="s">
        <v>126</v>
      </c>
      <c r="I150" s="27"/>
      <c r="J150" s="47"/>
      <c r="K150" s="47"/>
      <c r="L150" s="32"/>
      <c r="M150" s="31" t="str">
        <f t="shared" si="2"/>
        <v/>
      </c>
      <c r="N150" s="35" t="s">
        <v>770</v>
      </c>
      <c r="O150" s="25" t="s">
        <v>357</v>
      </c>
      <c r="P150" s="25" t="s">
        <v>127</v>
      </c>
    </row>
    <row r="151" spans="1:16" ht="45" x14ac:dyDescent="0.25">
      <c r="A151" s="40" t="s">
        <v>50</v>
      </c>
      <c r="B151" s="24" t="s">
        <v>272</v>
      </c>
      <c r="C151" s="25" t="s">
        <v>273</v>
      </c>
      <c r="D151" s="26">
        <v>38727</v>
      </c>
      <c r="E151" s="25" t="s">
        <v>274</v>
      </c>
      <c r="F151" s="25" t="s">
        <v>125</v>
      </c>
      <c r="G151" s="24"/>
      <c r="H151" s="25" t="s">
        <v>223</v>
      </c>
      <c r="I151" s="27"/>
      <c r="J151" s="47"/>
      <c r="K151" s="47"/>
      <c r="L151" s="32"/>
      <c r="M151" s="31" t="str">
        <f t="shared" si="2"/>
        <v/>
      </c>
      <c r="N151" s="35" t="s">
        <v>770</v>
      </c>
      <c r="O151" s="25" t="s">
        <v>357</v>
      </c>
      <c r="P151" s="25"/>
    </row>
    <row r="152" spans="1:16" x14ac:dyDescent="0.25">
      <c r="A152" s="34" t="s">
        <v>31</v>
      </c>
      <c r="B152" s="24" t="s">
        <v>476</v>
      </c>
      <c r="C152" s="25" t="s">
        <v>129</v>
      </c>
      <c r="D152" s="26">
        <v>38793</v>
      </c>
      <c r="E152" s="25" t="s">
        <v>518</v>
      </c>
      <c r="F152" s="25" t="s">
        <v>477</v>
      </c>
      <c r="G152" s="25"/>
      <c r="H152" s="25" t="s">
        <v>470</v>
      </c>
      <c r="I152" s="27"/>
      <c r="J152" s="47"/>
      <c r="K152" s="47"/>
      <c r="L152" s="32"/>
      <c r="M152" s="31" t="str">
        <f t="shared" si="2"/>
        <v/>
      </c>
      <c r="N152" s="35" t="s">
        <v>770</v>
      </c>
      <c r="O152" s="25" t="s">
        <v>226</v>
      </c>
      <c r="P152" s="25" t="s">
        <v>20</v>
      </c>
    </row>
    <row r="153" spans="1:16" ht="45" x14ac:dyDescent="0.25">
      <c r="A153" s="27" t="s">
        <v>54</v>
      </c>
      <c r="B153" s="24" t="s">
        <v>205</v>
      </c>
      <c r="C153" s="25" t="s">
        <v>206</v>
      </c>
      <c r="D153" s="26">
        <v>38985</v>
      </c>
      <c r="E153" s="25" t="s">
        <v>207</v>
      </c>
      <c r="F153" s="25" t="s">
        <v>208</v>
      </c>
      <c r="G153" s="24"/>
      <c r="H153" s="25" t="s">
        <v>214</v>
      </c>
      <c r="I153" s="63"/>
      <c r="J153" s="45" t="s">
        <v>1351</v>
      </c>
      <c r="K153" s="75">
        <v>42401</v>
      </c>
      <c r="L153" s="32">
        <v>51340</v>
      </c>
      <c r="M153" s="75">
        <f t="shared" si="2"/>
        <v>44228</v>
      </c>
      <c r="N153" s="66" t="s">
        <v>1173</v>
      </c>
      <c r="O153" s="25" t="s">
        <v>2</v>
      </c>
      <c r="P153" s="25" t="s">
        <v>18</v>
      </c>
    </row>
    <row r="154" spans="1:16" ht="45" x14ac:dyDescent="0.25">
      <c r="A154" s="27" t="s">
        <v>54</v>
      </c>
      <c r="B154" s="24" t="s">
        <v>205</v>
      </c>
      <c r="C154" s="25" t="s">
        <v>206</v>
      </c>
      <c r="D154" s="26">
        <v>38985</v>
      </c>
      <c r="E154" s="25" t="s">
        <v>207</v>
      </c>
      <c r="F154" s="25" t="s">
        <v>209</v>
      </c>
      <c r="G154" s="24"/>
      <c r="H154" s="25" t="s">
        <v>214</v>
      </c>
      <c r="I154" s="63"/>
      <c r="J154" s="45" t="s">
        <v>1351</v>
      </c>
      <c r="K154" s="75">
        <v>42401</v>
      </c>
      <c r="L154" s="32">
        <v>62760</v>
      </c>
      <c r="M154" s="75">
        <f t="shared" si="2"/>
        <v>44228</v>
      </c>
      <c r="N154" s="66" t="s">
        <v>1173</v>
      </c>
      <c r="O154" s="25" t="s">
        <v>2</v>
      </c>
      <c r="P154" s="25" t="s">
        <v>18</v>
      </c>
    </row>
    <row r="155" spans="1:16" ht="30" x14ac:dyDescent="0.25">
      <c r="A155" s="34" t="s">
        <v>54</v>
      </c>
      <c r="B155" s="24" t="s">
        <v>205</v>
      </c>
      <c r="C155" s="25" t="s">
        <v>206</v>
      </c>
      <c r="D155" s="26">
        <v>38985</v>
      </c>
      <c r="E155" s="25" t="s">
        <v>207</v>
      </c>
      <c r="F155" s="25" t="s">
        <v>210</v>
      </c>
      <c r="G155" s="24"/>
      <c r="H155" s="25" t="s">
        <v>215</v>
      </c>
      <c r="I155" s="27"/>
      <c r="J155" s="47" t="s">
        <v>68</v>
      </c>
      <c r="K155" s="47"/>
      <c r="L155" s="32">
        <v>3357</v>
      </c>
      <c r="M155" s="31" t="str">
        <f>IF(K155="","",(DATE(YEAR(K155)+5,MONTH(K155),DAY(K155))))</f>
        <v/>
      </c>
      <c r="N155" s="35" t="s">
        <v>946</v>
      </c>
      <c r="O155" s="25" t="s">
        <v>144</v>
      </c>
      <c r="P155" s="25" t="s">
        <v>64</v>
      </c>
    </row>
    <row r="156" spans="1:16" ht="30" x14ac:dyDescent="0.25">
      <c r="A156" s="27" t="s">
        <v>54</v>
      </c>
      <c r="B156" s="24" t="s">
        <v>205</v>
      </c>
      <c r="C156" s="25" t="s">
        <v>206</v>
      </c>
      <c r="D156" s="26">
        <v>38985</v>
      </c>
      <c r="E156" s="25" t="s">
        <v>207</v>
      </c>
      <c r="F156" s="25" t="s">
        <v>991</v>
      </c>
      <c r="G156" s="24"/>
      <c r="H156" s="25" t="s">
        <v>215</v>
      </c>
      <c r="I156" s="27"/>
      <c r="J156" s="28" t="s">
        <v>68</v>
      </c>
      <c r="K156" s="28"/>
      <c r="L156" s="32">
        <v>15000</v>
      </c>
      <c r="M156" s="31" t="str">
        <f t="shared" si="2"/>
        <v/>
      </c>
      <c r="N156" s="35" t="s">
        <v>971</v>
      </c>
      <c r="O156" s="25" t="s">
        <v>225</v>
      </c>
      <c r="P156" s="25" t="s">
        <v>20</v>
      </c>
    </row>
    <row r="157" spans="1:16" x14ac:dyDescent="0.25">
      <c r="A157" s="27" t="s">
        <v>54</v>
      </c>
      <c r="B157" s="24" t="s">
        <v>205</v>
      </c>
      <c r="C157" s="25" t="s">
        <v>206</v>
      </c>
      <c r="D157" s="26">
        <v>38985</v>
      </c>
      <c r="E157" s="25" t="s">
        <v>207</v>
      </c>
      <c r="F157" s="25" t="s">
        <v>211</v>
      </c>
      <c r="G157" s="24"/>
      <c r="H157" s="25" t="s">
        <v>215</v>
      </c>
      <c r="I157" s="27"/>
      <c r="J157" s="28" t="s">
        <v>68</v>
      </c>
      <c r="K157" s="28"/>
      <c r="L157" s="32">
        <v>1320</v>
      </c>
      <c r="M157" s="31" t="str">
        <f t="shared" si="2"/>
        <v/>
      </c>
      <c r="N157" s="35" t="s">
        <v>756</v>
      </c>
      <c r="O157" s="25" t="s">
        <v>226</v>
      </c>
      <c r="P157" s="25" t="s">
        <v>20</v>
      </c>
    </row>
    <row r="158" spans="1:16" ht="45" x14ac:dyDescent="0.25">
      <c r="A158" s="34" t="s">
        <v>54</v>
      </c>
      <c r="B158" s="24" t="s">
        <v>205</v>
      </c>
      <c r="C158" s="25" t="s">
        <v>206</v>
      </c>
      <c r="D158" s="26">
        <v>38985</v>
      </c>
      <c r="E158" s="25" t="s">
        <v>207</v>
      </c>
      <c r="F158" s="25" t="s">
        <v>212</v>
      </c>
      <c r="G158" s="25" t="s">
        <v>218</v>
      </c>
      <c r="H158" s="25" t="s">
        <v>216</v>
      </c>
      <c r="I158" s="27"/>
      <c r="J158" s="47"/>
      <c r="K158" s="47"/>
      <c r="L158" s="32"/>
      <c r="M158" s="31" t="str">
        <f t="shared" si="2"/>
        <v/>
      </c>
      <c r="N158" s="35" t="s">
        <v>770</v>
      </c>
      <c r="O158" s="25" t="s">
        <v>227</v>
      </c>
      <c r="P158" s="25" t="s">
        <v>740</v>
      </c>
    </row>
    <row r="159" spans="1:16" ht="75" x14ac:dyDescent="0.25">
      <c r="A159" s="34" t="s">
        <v>54</v>
      </c>
      <c r="B159" s="24" t="s">
        <v>205</v>
      </c>
      <c r="C159" s="25" t="s">
        <v>206</v>
      </c>
      <c r="D159" s="26">
        <v>38985</v>
      </c>
      <c r="E159" s="25" t="s">
        <v>207</v>
      </c>
      <c r="F159" s="25" t="s">
        <v>213</v>
      </c>
      <c r="G159" s="24"/>
      <c r="H159" s="25" t="s">
        <v>217</v>
      </c>
      <c r="I159" s="27"/>
      <c r="J159" s="47" t="s">
        <v>68</v>
      </c>
      <c r="K159" s="47"/>
      <c r="L159" s="32"/>
      <c r="M159" s="31" t="str">
        <f t="shared" si="2"/>
        <v/>
      </c>
      <c r="N159" s="35" t="s">
        <v>414</v>
      </c>
      <c r="O159" s="25" t="s">
        <v>72</v>
      </c>
      <c r="P159" s="25" t="s">
        <v>24</v>
      </c>
    </row>
    <row r="160" spans="1:16" ht="30" x14ac:dyDescent="0.25">
      <c r="A160" s="40" t="s">
        <v>50</v>
      </c>
      <c r="B160" s="24" t="s">
        <v>739</v>
      </c>
      <c r="C160" s="25" t="s">
        <v>330</v>
      </c>
      <c r="D160" s="26">
        <v>38856</v>
      </c>
      <c r="E160" s="25" t="s">
        <v>331</v>
      </c>
      <c r="F160" s="25" t="s">
        <v>332</v>
      </c>
      <c r="G160" s="24"/>
      <c r="H160" s="25" t="s">
        <v>333</v>
      </c>
      <c r="I160" s="27"/>
      <c r="J160" s="47"/>
      <c r="K160" s="47"/>
      <c r="L160" s="32"/>
      <c r="M160" s="31" t="str">
        <f t="shared" si="2"/>
        <v/>
      </c>
      <c r="N160" s="35" t="s">
        <v>770</v>
      </c>
      <c r="O160" s="25" t="s">
        <v>357</v>
      </c>
      <c r="P160" s="25" t="s">
        <v>127</v>
      </c>
    </row>
    <row r="161" spans="1:16" ht="60" x14ac:dyDescent="0.25">
      <c r="A161" s="34" t="s">
        <v>49</v>
      </c>
      <c r="B161" s="24" t="s">
        <v>197</v>
      </c>
      <c r="C161" s="25" t="s">
        <v>198</v>
      </c>
      <c r="D161" s="26">
        <v>36941</v>
      </c>
      <c r="E161" s="25" t="s">
        <v>199</v>
      </c>
      <c r="F161" s="25" t="s">
        <v>1110</v>
      </c>
      <c r="G161" s="24"/>
      <c r="H161" s="25" t="s">
        <v>200</v>
      </c>
      <c r="I161" s="27"/>
      <c r="J161" s="47"/>
      <c r="K161" s="47"/>
      <c r="L161" s="32"/>
      <c r="M161" s="31" t="str">
        <f t="shared" si="2"/>
        <v/>
      </c>
      <c r="N161" s="35" t="s">
        <v>770</v>
      </c>
      <c r="O161" s="25"/>
      <c r="P161" s="25" t="s">
        <v>127</v>
      </c>
    </row>
    <row r="162" spans="1:16" ht="45" x14ac:dyDescent="0.25">
      <c r="A162" s="40" t="s">
        <v>63</v>
      </c>
      <c r="B162" s="24" t="s">
        <v>536</v>
      </c>
      <c r="C162" s="25" t="s">
        <v>537</v>
      </c>
      <c r="D162" s="26">
        <v>39406</v>
      </c>
      <c r="E162" s="25" t="s">
        <v>538</v>
      </c>
      <c r="F162" s="25" t="s">
        <v>623</v>
      </c>
      <c r="G162" s="24"/>
      <c r="H162" s="25" t="s">
        <v>624</v>
      </c>
      <c r="I162" s="27"/>
      <c r="J162" s="47"/>
      <c r="K162" s="47"/>
      <c r="L162" s="32"/>
      <c r="M162" s="31" t="str">
        <f t="shared" si="2"/>
        <v/>
      </c>
      <c r="N162" s="35" t="s">
        <v>770</v>
      </c>
      <c r="O162" s="25" t="s">
        <v>771</v>
      </c>
      <c r="P162" s="25"/>
    </row>
    <row r="163" spans="1:16" s="55" customFormat="1" ht="30" x14ac:dyDescent="0.25">
      <c r="A163" s="23" t="s">
        <v>56</v>
      </c>
      <c r="B163" s="23" t="s">
        <v>480</v>
      </c>
      <c r="C163" s="27" t="s">
        <v>481</v>
      </c>
      <c r="D163" s="53">
        <v>39372</v>
      </c>
      <c r="E163" s="27" t="s">
        <v>482</v>
      </c>
      <c r="F163" s="27" t="s">
        <v>169</v>
      </c>
      <c r="G163" s="23"/>
      <c r="H163" s="27" t="s">
        <v>200</v>
      </c>
      <c r="I163" s="27"/>
      <c r="J163" s="43"/>
      <c r="K163" s="43"/>
      <c r="L163" s="30"/>
      <c r="M163" s="31" t="str">
        <f t="shared" si="2"/>
        <v/>
      </c>
      <c r="N163" s="35" t="s">
        <v>928</v>
      </c>
      <c r="O163" s="27" t="s">
        <v>226</v>
      </c>
      <c r="P163" s="27" t="s">
        <v>20</v>
      </c>
    </row>
    <row r="164" spans="1:16" ht="45" x14ac:dyDescent="0.25">
      <c r="A164" s="40" t="s">
        <v>56</v>
      </c>
      <c r="B164" s="24" t="s">
        <v>480</v>
      </c>
      <c r="C164" s="25" t="s">
        <v>481</v>
      </c>
      <c r="D164" s="26">
        <v>39372</v>
      </c>
      <c r="E164" s="25" t="s">
        <v>482</v>
      </c>
      <c r="F164" s="25" t="s">
        <v>772</v>
      </c>
      <c r="G164" s="24"/>
      <c r="H164" s="25" t="s">
        <v>478</v>
      </c>
      <c r="I164" s="27"/>
      <c r="J164" s="47" t="s">
        <v>68</v>
      </c>
      <c r="K164" s="47"/>
      <c r="L164" s="32"/>
      <c r="M164" s="31" t="str">
        <f t="shared" si="2"/>
        <v/>
      </c>
      <c r="N164" s="35" t="s">
        <v>928</v>
      </c>
      <c r="O164" s="25" t="s">
        <v>158</v>
      </c>
      <c r="P164" s="25" t="s">
        <v>127</v>
      </c>
    </row>
    <row r="165" spans="1:16" ht="60" x14ac:dyDescent="0.25">
      <c r="A165" s="34" t="s">
        <v>51</v>
      </c>
      <c r="B165" s="24" t="s">
        <v>133</v>
      </c>
      <c r="C165" s="25" t="s">
        <v>1111</v>
      </c>
      <c r="D165" s="26">
        <v>38908</v>
      </c>
      <c r="E165" s="25" t="s">
        <v>134</v>
      </c>
      <c r="F165" s="25" t="s">
        <v>135</v>
      </c>
      <c r="G165" s="24"/>
      <c r="H165" s="25" t="s">
        <v>126</v>
      </c>
      <c r="I165" s="27"/>
      <c r="J165" s="47"/>
      <c r="K165" s="47"/>
      <c r="L165" s="32"/>
      <c r="M165" s="31" t="str">
        <f t="shared" si="2"/>
        <v/>
      </c>
      <c r="N165" s="35" t="s">
        <v>479</v>
      </c>
      <c r="O165" s="25" t="s">
        <v>132</v>
      </c>
      <c r="P165" s="25"/>
    </row>
    <row r="166" spans="1:16" ht="60" x14ac:dyDescent="0.25">
      <c r="A166" s="34" t="s">
        <v>31</v>
      </c>
      <c r="B166" s="24" t="s">
        <v>128</v>
      </c>
      <c r="C166" s="25" t="s">
        <v>129</v>
      </c>
      <c r="D166" s="26">
        <v>38868</v>
      </c>
      <c r="E166" s="25" t="s">
        <v>130</v>
      </c>
      <c r="F166" s="25" t="s">
        <v>131</v>
      </c>
      <c r="G166" s="24"/>
      <c r="H166" s="25" t="s">
        <v>126</v>
      </c>
      <c r="I166" s="27"/>
      <c r="J166" s="47"/>
      <c r="K166" s="47"/>
      <c r="L166" s="32"/>
      <c r="M166" s="31" t="str">
        <f t="shared" si="2"/>
        <v/>
      </c>
      <c r="N166" s="35" t="s">
        <v>479</v>
      </c>
      <c r="O166" s="25" t="s">
        <v>132</v>
      </c>
      <c r="P166" s="25"/>
    </row>
    <row r="167" spans="1:16" ht="30" x14ac:dyDescent="0.25">
      <c r="A167" s="40" t="s">
        <v>53</v>
      </c>
      <c r="B167" s="24" t="s">
        <v>527</v>
      </c>
      <c r="C167" s="25" t="s">
        <v>528</v>
      </c>
      <c r="D167" s="26">
        <v>39049</v>
      </c>
      <c r="E167" s="25" t="s">
        <v>529</v>
      </c>
      <c r="F167" s="25" t="s">
        <v>530</v>
      </c>
      <c r="G167" s="24"/>
      <c r="H167" s="34" t="s">
        <v>483</v>
      </c>
      <c r="I167" s="27"/>
      <c r="J167" s="47"/>
      <c r="K167" s="47"/>
      <c r="L167" s="32"/>
      <c r="M167" s="31" t="str">
        <f t="shared" si="2"/>
        <v/>
      </c>
      <c r="N167" s="35" t="s">
        <v>479</v>
      </c>
      <c r="O167" s="25" t="s">
        <v>773</v>
      </c>
      <c r="P167" s="25" t="s">
        <v>127</v>
      </c>
    </row>
    <row r="168" spans="1:16" ht="30" x14ac:dyDescent="0.25">
      <c r="A168" s="34" t="s">
        <v>31</v>
      </c>
      <c r="B168" s="24" t="s">
        <v>74</v>
      </c>
      <c r="C168" s="25" t="s">
        <v>107</v>
      </c>
      <c r="D168" s="26">
        <v>39192</v>
      </c>
      <c r="E168" s="25" t="s">
        <v>73</v>
      </c>
      <c r="F168" s="25" t="s">
        <v>1088</v>
      </c>
      <c r="G168" s="24"/>
      <c r="H168" s="25" t="s">
        <v>76</v>
      </c>
      <c r="I168" s="27"/>
      <c r="J168" s="35"/>
      <c r="K168" s="35"/>
      <c r="L168" s="32">
        <v>23392</v>
      </c>
      <c r="M168" s="31" t="str">
        <f t="shared" si="2"/>
        <v/>
      </c>
      <c r="N168" s="35" t="s">
        <v>571</v>
      </c>
      <c r="O168" s="25" t="s">
        <v>43</v>
      </c>
      <c r="P168" s="25" t="s">
        <v>18</v>
      </c>
    </row>
    <row r="169" spans="1:16" ht="30" x14ac:dyDescent="0.25">
      <c r="A169" s="34" t="s">
        <v>31</v>
      </c>
      <c r="B169" s="24" t="s">
        <v>74</v>
      </c>
      <c r="C169" s="25" t="s">
        <v>107</v>
      </c>
      <c r="D169" s="26">
        <v>39192</v>
      </c>
      <c r="E169" s="25" t="s">
        <v>73</v>
      </c>
      <c r="F169" s="25" t="s">
        <v>37</v>
      </c>
      <c r="G169" s="24"/>
      <c r="H169" s="25" t="s">
        <v>76</v>
      </c>
      <c r="I169" s="27"/>
      <c r="J169" s="35"/>
      <c r="K169" s="35"/>
      <c r="L169" s="32">
        <v>2756</v>
      </c>
      <c r="M169" s="31" t="str">
        <f t="shared" si="2"/>
        <v/>
      </c>
      <c r="N169" s="35" t="s">
        <v>571</v>
      </c>
      <c r="O169" s="25" t="s">
        <v>21</v>
      </c>
      <c r="P169" s="25" t="s">
        <v>20</v>
      </c>
    </row>
    <row r="170" spans="1:16" ht="30" x14ac:dyDescent="0.25">
      <c r="A170" s="34" t="s">
        <v>31</v>
      </c>
      <c r="B170" s="24" t="s">
        <v>74</v>
      </c>
      <c r="C170" s="25" t="s">
        <v>107</v>
      </c>
      <c r="D170" s="26">
        <v>39192</v>
      </c>
      <c r="E170" s="25" t="s">
        <v>73</v>
      </c>
      <c r="F170" s="25" t="s">
        <v>75</v>
      </c>
      <c r="G170" s="24"/>
      <c r="H170" s="25" t="s">
        <v>76</v>
      </c>
      <c r="I170" s="27"/>
      <c r="J170" s="35"/>
      <c r="K170" s="35"/>
      <c r="L170" s="32">
        <v>500</v>
      </c>
      <c r="M170" s="31" t="str">
        <f t="shared" si="2"/>
        <v/>
      </c>
      <c r="N170" s="35" t="s">
        <v>571</v>
      </c>
      <c r="O170" s="25" t="s">
        <v>77</v>
      </c>
      <c r="P170" s="25" t="s">
        <v>341</v>
      </c>
    </row>
    <row r="171" spans="1:16" x14ac:dyDescent="0.25">
      <c r="A171" s="40" t="s">
        <v>31</v>
      </c>
      <c r="B171" s="24" t="s">
        <v>74</v>
      </c>
      <c r="C171" s="25" t="s">
        <v>335</v>
      </c>
      <c r="D171" s="26">
        <v>39192</v>
      </c>
      <c r="E171" s="25" t="s">
        <v>1104</v>
      </c>
      <c r="F171" s="25" t="s">
        <v>336</v>
      </c>
      <c r="G171" s="24"/>
      <c r="H171" s="34" t="s">
        <v>483</v>
      </c>
      <c r="I171" s="27"/>
      <c r="J171" s="35"/>
      <c r="K171" s="35"/>
      <c r="L171" s="32"/>
      <c r="M171" s="31" t="str">
        <f t="shared" si="2"/>
        <v/>
      </c>
      <c r="N171" s="35" t="s">
        <v>571</v>
      </c>
      <c r="O171" s="25" t="s">
        <v>400</v>
      </c>
      <c r="P171" s="25" t="s">
        <v>127</v>
      </c>
    </row>
    <row r="172" spans="1:16" ht="45" x14ac:dyDescent="0.25">
      <c r="A172" s="40" t="s">
        <v>31</v>
      </c>
      <c r="B172" s="24" t="s">
        <v>74</v>
      </c>
      <c r="C172" s="25" t="s">
        <v>335</v>
      </c>
      <c r="D172" s="26">
        <v>39192</v>
      </c>
      <c r="E172" s="25" t="s">
        <v>1104</v>
      </c>
      <c r="F172" s="25" t="s">
        <v>270</v>
      </c>
      <c r="G172" s="25" t="s">
        <v>1105</v>
      </c>
      <c r="H172" s="25" t="s">
        <v>337</v>
      </c>
      <c r="I172" s="27"/>
      <c r="J172" s="35"/>
      <c r="K172" s="35"/>
      <c r="L172" s="32">
        <v>23392</v>
      </c>
      <c r="M172" s="31" t="str">
        <f t="shared" si="2"/>
        <v/>
      </c>
      <c r="N172" s="35" t="s">
        <v>571</v>
      </c>
      <c r="O172" s="25" t="s">
        <v>319</v>
      </c>
      <c r="P172" s="25" t="s">
        <v>18</v>
      </c>
    </row>
    <row r="173" spans="1:16" ht="30" x14ac:dyDescent="0.25">
      <c r="A173" s="40" t="s">
        <v>31</v>
      </c>
      <c r="B173" s="24" t="s">
        <v>74</v>
      </c>
      <c r="C173" s="25" t="s">
        <v>335</v>
      </c>
      <c r="D173" s="26">
        <v>39192</v>
      </c>
      <c r="E173" s="25" t="s">
        <v>1104</v>
      </c>
      <c r="F173" s="25" t="s">
        <v>339</v>
      </c>
      <c r="G173" s="25" t="s">
        <v>338</v>
      </c>
      <c r="H173" s="25" t="s">
        <v>337</v>
      </c>
      <c r="I173" s="27"/>
      <c r="J173" s="35"/>
      <c r="K173" s="35"/>
      <c r="L173" s="32">
        <v>2756</v>
      </c>
      <c r="M173" s="31" t="str">
        <f t="shared" si="2"/>
        <v/>
      </c>
      <c r="N173" s="35" t="s">
        <v>571</v>
      </c>
      <c r="O173" s="25" t="s">
        <v>144</v>
      </c>
      <c r="P173" s="25" t="s">
        <v>64</v>
      </c>
    </row>
    <row r="174" spans="1:16" ht="45" x14ac:dyDescent="0.25">
      <c r="A174" s="40" t="s">
        <v>307</v>
      </c>
      <c r="B174" s="24" t="s">
        <v>275</v>
      </c>
      <c r="C174" s="25" t="s">
        <v>276</v>
      </c>
      <c r="D174" s="26">
        <v>39237</v>
      </c>
      <c r="E174" s="25" t="s">
        <v>277</v>
      </c>
      <c r="F174" s="27" t="s">
        <v>567</v>
      </c>
      <c r="G174" s="24"/>
      <c r="H174" s="25" t="s">
        <v>223</v>
      </c>
      <c r="I174" s="27"/>
      <c r="J174" s="47"/>
      <c r="K174" s="47"/>
      <c r="L174" s="32"/>
      <c r="M174" s="31" t="str">
        <f t="shared" si="2"/>
        <v/>
      </c>
      <c r="N174" s="35" t="s">
        <v>479</v>
      </c>
      <c r="O174" s="25"/>
      <c r="P174" s="25" t="s">
        <v>127</v>
      </c>
    </row>
    <row r="175" spans="1:16" x14ac:dyDescent="0.25">
      <c r="A175" s="40" t="s">
        <v>55</v>
      </c>
      <c r="B175" s="24" t="s">
        <v>397</v>
      </c>
      <c r="C175" s="25" t="s">
        <v>399</v>
      </c>
      <c r="D175" s="26">
        <v>39142</v>
      </c>
      <c r="E175" s="25" t="s">
        <v>398</v>
      </c>
      <c r="F175" s="25" t="s">
        <v>1112</v>
      </c>
      <c r="G175" s="24"/>
      <c r="H175" s="25" t="s">
        <v>487</v>
      </c>
      <c r="I175" s="27"/>
      <c r="J175" s="47"/>
      <c r="K175" s="47"/>
      <c r="L175" s="32"/>
      <c r="M175" s="31" t="str">
        <f t="shared" si="2"/>
        <v/>
      </c>
      <c r="N175" s="35" t="s">
        <v>479</v>
      </c>
      <c r="O175" s="25" t="s">
        <v>773</v>
      </c>
      <c r="P175" s="25"/>
    </row>
    <row r="176" spans="1:16" ht="75" x14ac:dyDescent="0.25">
      <c r="A176" s="77" t="s">
        <v>62</v>
      </c>
      <c r="B176" s="24" t="s">
        <v>563</v>
      </c>
      <c r="C176" s="25" t="s">
        <v>425</v>
      </c>
      <c r="D176" s="26">
        <v>39679</v>
      </c>
      <c r="E176" s="25" t="s">
        <v>426</v>
      </c>
      <c r="F176" s="25" t="s">
        <v>1113</v>
      </c>
      <c r="G176" s="24"/>
      <c r="H176" s="25" t="s">
        <v>489</v>
      </c>
      <c r="I176" s="27"/>
      <c r="J176" s="28"/>
      <c r="K176" s="28"/>
      <c r="L176" s="32"/>
      <c r="M176" s="31" t="str">
        <f t="shared" si="2"/>
        <v/>
      </c>
      <c r="N176" s="35" t="s">
        <v>983</v>
      </c>
      <c r="O176" s="25" t="s">
        <v>427</v>
      </c>
      <c r="P176" s="25" t="s">
        <v>127</v>
      </c>
    </row>
    <row r="177" spans="1:16" s="22" customFormat="1" ht="30" x14ac:dyDescent="0.25">
      <c r="A177" s="34" t="s">
        <v>62</v>
      </c>
      <c r="B177" s="24" t="s">
        <v>181</v>
      </c>
      <c r="C177" s="25" t="s">
        <v>179</v>
      </c>
      <c r="D177" s="26">
        <v>39245</v>
      </c>
      <c r="E177" s="25" t="s">
        <v>180</v>
      </c>
      <c r="F177" s="25" t="s">
        <v>182</v>
      </c>
      <c r="G177" s="24"/>
      <c r="H177" s="25" t="s">
        <v>183</v>
      </c>
      <c r="I177" s="27"/>
      <c r="J177" s="35" t="s">
        <v>68</v>
      </c>
      <c r="K177" s="35"/>
      <c r="L177" s="32">
        <v>147000</v>
      </c>
      <c r="M177" s="31" t="str">
        <f t="shared" si="2"/>
        <v/>
      </c>
      <c r="N177" s="35" t="s">
        <v>412</v>
      </c>
      <c r="O177" s="25" t="s">
        <v>72</v>
      </c>
      <c r="P177" s="25" t="s">
        <v>24</v>
      </c>
    </row>
    <row r="178" spans="1:16" s="22" customFormat="1" ht="30" x14ac:dyDescent="0.25">
      <c r="A178" s="23" t="s">
        <v>60</v>
      </c>
      <c r="B178" s="40" t="s">
        <v>286</v>
      </c>
      <c r="C178" s="34" t="s">
        <v>1114</v>
      </c>
      <c r="D178" s="56">
        <v>40100</v>
      </c>
      <c r="E178" s="34" t="s">
        <v>382</v>
      </c>
      <c r="F178" s="34" t="s">
        <v>380</v>
      </c>
      <c r="G178" s="40"/>
      <c r="H178" s="34" t="s">
        <v>288</v>
      </c>
      <c r="I178" s="27"/>
      <c r="J178" s="78"/>
      <c r="K178" s="78"/>
      <c r="L178" s="70"/>
      <c r="M178" s="31" t="str">
        <f t="shared" si="2"/>
        <v/>
      </c>
      <c r="N178" s="35" t="s">
        <v>972</v>
      </c>
      <c r="O178" s="34" t="s">
        <v>169</v>
      </c>
      <c r="P178" s="34" t="s">
        <v>1115</v>
      </c>
    </row>
    <row r="179" spans="1:16" s="22" customFormat="1" ht="30" x14ac:dyDescent="0.25">
      <c r="A179" s="23" t="s">
        <v>60</v>
      </c>
      <c r="B179" s="40" t="s">
        <v>286</v>
      </c>
      <c r="C179" s="34" t="s">
        <v>1114</v>
      </c>
      <c r="D179" s="56">
        <v>40100</v>
      </c>
      <c r="E179" s="34" t="s">
        <v>382</v>
      </c>
      <c r="F179" s="34" t="s">
        <v>383</v>
      </c>
      <c r="G179" s="40"/>
      <c r="H179" s="34" t="s">
        <v>289</v>
      </c>
      <c r="I179" s="27"/>
      <c r="J179" s="78" t="s">
        <v>68</v>
      </c>
      <c r="K179" s="78"/>
      <c r="L179" s="70">
        <v>450000</v>
      </c>
      <c r="M179" s="31" t="str">
        <f t="shared" si="2"/>
        <v/>
      </c>
      <c r="N179" s="35" t="s">
        <v>973</v>
      </c>
      <c r="O179" s="34" t="s">
        <v>21</v>
      </c>
      <c r="P179" s="34" t="s">
        <v>1115</v>
      </c>
    </row>
    <row r="180" spans="1:16" ht="30" x14ac:dyDescent="0.25">
      <c r="A180" s="23" t="s">
        <v>60</v>
      </c>
      <c r="B180" s="40" t="s">
        <v>286</v>
      </c>
      <c r="C180" s="34" t="s">
        <v>1114</v>
      </c>
      <c r="D180" s="56">
        <v>40100</v>
      </c>
      <c r="E180" s="34" t="s">
        <v>382</v>
      </c>
      <c r="F180" s="34" t="s">
        <v>384</v>
      </c>
      <c r="G180" s="40"/>
      <c r="H180" s="34" t="s">
        <v>289</v>
      </c>
      <c r="I180" s="27"/>
      <c r="J180" s="78" t="s">
        <v>68</v>
      </c>
      <c r="K180" s="78"/>
      <c r="L180" s="70">
        <v>50000</v>
      </c>
      <c r="M180" s="31" t="str">
        <f t="shared" si="2"/>
        <v/>
      </c>
      <c r="N180" s="35" t="s">
        <v>974</v>
      </c>
      <c r="O180" s="34" t="s">
        <v>225</v>
      </c>
      <c r="P180" s="34" t="s">
        <v>1115</v>
      </c>
    </row>
    <row r="181" spans="1:16" s="22" customFormat="1" x14ac:dyDescent="0.25">
      <c r="A181" s="34" t="s">
        <v>51</v>
      </c>
      <c r="B181" s="24" t="s">
        <v>160</v>
      </c>
      <c r="C181" s="25" t="s">
        <v>161</v>
      </c>
      <c r="D181" s="26">
        <v>39623</v>
      </c>
      <c r="E181" s="25" t="s">
        <v>1116</v>
      </c>
      <c r="F181" s="25" t="s">
        <v>162</v>
      </c>
      <c r="G181" s="24"/>
      <c r="H181" s="25" t="s">
        <v>126</v>
      </c>
      <c r="I181" s="27"/>
      <c r="J181" s="47"/>
      <c r="K181" s="47"/>
      <c r="L181" s="32"/>
      <c r="M181" s="31" t="str">
        <f t="shared" si="2"/>
        <v/>
      </c>
      <c r="N181" s="35" t="s">
        <v>479</v>
      </c>
      <c r="O181" s="25" t="s">
        <v>357</v>
      </c>
      <c r="P181" s="25" t="s">
        <v>127</v>
      </c>
    </row>
    <row r="182" spans="1:16" ht="60" x14ac:dyDescent="0.25">
      <c r="A182" s="40" t="s">
        <v>55</v>
      </c>
      <c r="B182" s="40" t="s">
        <v>278</v>
      </c>
      <c r="C182" s="34" t="s">
        <v>279</v>
      </c>
      <c r="D182" s="56">
        <v>40232</v>
      </c>
      <c r="E182" s="34" t="s">
        <v>280</v>
      </c>
      <c r="F182" s="34" t="s">
        <v>749</v>
      </c>
      <c r="G182" s="40"/>
      <c r="H182" s="25" t="s">
        <v>126</v>
      </c>
      <c r="I182" s="27"/>
      <c r="J182" s="47"/>
      <c r="K182" s="47"/>
      <c r="L182" s="70"/>
      <c r="M182" s="31" t="str">
        <f t="shared" si="2"/>
        <v/>
      </c>
      <c r="N182" s="35" t="s">
        <v>479</v>
      </c>
      <c r="O182" s="25" t="s">
        <v>357</v>
      </c>
      <c r="P182" s="25" t="s">
        <v>127</v>
      </c>
    </row>
    <row r="183" spans="1:16" ht="30" x14ac:dyDescent="0.25">
      <c r="A183" s="40" t="s">
        <v>55</v>
      </c>
      <c r="B183" s="24" t="s">
        <v>278</v>
      </c>
      <c r="C183" s="25" t="s">
        <v>376</v>
      </c>
      <c r="D183" s="26">
        <v>40232</v>
      </c>
      <c r="E183" s="25" t="s">
        <v>377</v>
      </c>
      <c r="F183" s="27" t="s">
        <v>566</v>
      </c>
      <c r="G183" s="24"/>
      <c r="H183" s="25" t="s">
        <v>126</v>
      </c>
      <c r="I183" s="27"/>
      <c r="J183" s="47"/>
      <c r="K183" s="47"/>
      <c r="L183" s="32"/>
      <c r="M183" s="31" t="str">
        <f t="shared" si="2"/>
        <v/>
      </c>
      <c r="N183" s="35" t="s">
        <v>479</v>
      </c>
      <c r="O183" s="25" t="s">
        <v>357</v>
      </c>
      <c r="P183" s="25" t="s">
        <v>127</v>
      </c>
    </row>
    <row r="184" spans="1:16" ht="30" x14ac:dyDescent="0.25">
      <c r="A184" s="23" t="s">
        <v>305</v>
      </c>
      <c r="B184" s="24" t="s">
        <v>257</v>
      </c>
      <c r="C184" s="25" t="s">
        <v>360</v>
      </c>
      <c r="D184" s="26">
        <v>40220</v>
      </c>
      <c r="E184" s="25" t="s">
        <v>259</v>
      </c>
      <c r="F184" s="39" t="s">
        <v>1117</v>
      </c>
      <c r="G184" s="24"/>
      <c r="H184" s="25" t="s">
        <v>200</v>
      </c>
      <c r="I184" s="27"/>
      <c r="J184" s="28"/>
      <c r="K184" s="28"/>
      <c r="L184" s="32"/>
      <c r="M184" s="31" t="str">
        <f t="shared" si="2"/>
        <v/>
      </c>
      <c r="N184" s="35" t="s">
        <v>618</v>
      </c>
      <c r="O184" s="25" t="s">
        <v>227</v>
      </c>
      <c r="P184" s="25" t="s">
        <v>127</v>
      </c>
    </row>
    <row r="185" spans="1:16" ht="30" x14ac:dyDescent="0.25">
      <c r="A185" s="23" t="s">
        <v>305</v>
      </c>
      <c r="B185" s="24" t="s">
        <v>257</v>
      </c>
      <c r="C185" s="25" t="s">
        <v>360</v>
      </c>
      <c r="D185" s="26">
        <v>40220</v>
      </c>
      <c r="E185" s="25" t="s">
        <v>259</v>
      </c>
      <c r="F185" s="39" t="s">
        <v>258</v>
      </c>
      <c r="G185" s="24"/>
      <c r="H185" s="39" t="s">
        <v>361</v>
      </c>
      <c r="I185" s="61"/>
      <c r="J185" s="28"/>
      <c r="K185" s="28"/>
      <c r="L185" s="32"/>
      <c r="M185" s="31" t="str">
        <f t="shared" si="2"/>
        <v/>
      </c>
      <c r="N185" s="35" t="s">
        <v>618</v>
      </c>
      <c r="O185" s="25" t="s">
        <v>364</v>
      </c>
      <c r="P185" s="25" t="s">
        <v>20</v>
      </c>
    </row>
    <row r="186" spans="1:16" ht="75" x14ac:dyDescent="0.25">
      <c r="A186" s="40" t="s">
        <v>62</v>
      </c>
      <c r="B186" s="24" t="s">
        <v>252</v>
      </c>
      <c r="C186" s="25" t="s">
        <v>355</v>
      </c>
      <c r="D186" s="26">
        <v>39461</v>
      </c>
      <c r="E186" s="25" t="s">
        <v>180</v>
      </c>
      <c r="F186" s="39" t="s">
        <v>313</v>
      </c>
      <c r="G186" s="24"/>
      <c r="H186" s="39" t="s">
        <v>356</v>
      </c>
      <c r="I186" s="61"/>
      <c r="J186" s="35" t="s">
        <v>68</v>
      </c>
      <c r="K186" s="52"/>
      <c r="L186" s="41"/>
      <c r="M186" s="31" t="str">
        <f t="shared" si="2"/>
        <v/>
      </c>
      <c r="N186" s="35" t="s">
        <v>412</v>
      </c>
      <c r="O186" s="39" t="s">
        <v>72</v>
      </c>
      <c r="P186" s="25" t="s">
        <v>24</v>
      </c>
    </row>
    <row r="187" spans="1:16" ht="45" x14ac:dyDescent="0.25">
      <c r="A187" s="23" t="s">
        <v>56</v>
      </c>
      <c r="B187" s="24" t="s">
        <v>462</v>
      </c>
      <c r="C187" s="25" t="s">
        <v>463</v>
      </c>
      <c r="D187" s="26">
        <v>40504</v>
      </c>
      <c r="E187" s="25" t="s">
        <v>464</v>
      </c>
      <c r="F187" s="25" t="s">
        <v>465</v>
      </c>
      <c r="G187" s="24"/>
      <c r="H187" s="25" t="s">
        <v>504</v>
      </c>
      <c r="I187" s="27"/>
      <c r="J187" s="28"/>
      <c r="K187" s="28"/>
      <c r="L187" s="32"/>
      <c r="M187" s="31" t="str">
        <f t="shared" si="2"/>
        <v/>
      </c>
      <c r="N187" s="35" t="s">
        <v>618</v>
      </c>
      <c r="O187" s="25" t="s">
        <v>21</v>
      </c>
      <c r="P187" s="25" t="s">
        <v>20</v>
      </c>
    </row>
    <row r="188" spans="1:16" ht="45" x14ac:dyDescent="0.25">
      <c r="A188" s="23" t="s">
        <v>56</v>
      </c>
      <c r="B188" s="24" t="s">
        <v>728</v>
      </c>
      <c r="C188" s="25" t="s">
        <v>729</v>
      </c>
      <c r="D188" s="26">
        <v>40505</v>
      </c>
      <c r="E188" s="25" t="s">
        <v>730</v>
      </c>
      <c r="F188" s="25" t="s">
        <v>731</v>
      </c>
      <c r="G188" s="24"/>
      <c r="H188" s="25" t="s">
        <v>577</v>
      </c>
      <c r="I188" s="27"/>
      <c r="J188" s="28"/>
      <c r="K188" s="28"/>
      <c r="L188" s="32"/>
      <c r="M188" s="31" t="str">
        <f t="shared" si="2"/>
        <v/>
      </c>
      <c r="N188" s="35" t="s">
        <v>618</v>
      </c>
      <c r="O188" s="25" t="s">
        <v>169</v>
      </c>
      <c r="P188" s="25" t="s">
        <v>127</v>
      </c>
    </row>
    <row r="189" spans="1:16" ht="45" x14ac:dyDescent="0.25">
      <c r="A189" s="23" t="s">
        <v>56</v>
      </c>
      <c r="B189" s="24" t="s">
        <v>728</v>
      </c>
      <c r="C189" s="25" t="s">
        <v>729</v>
      </c>
      <c r="D189" s="26">
        <v>40505</v>
      </c>
      <c r="E189" s="25" t="s">
        <v>730</v>
      </c>
      <c r="F189" s="25" t="s">
        <v>37</v>
      </c>
      <c r="G189" s="24"/>
      <c r="H189" s="25" t="s">
        <v>439</v>
      </c>
      <c r="I189" s="27"/>
      <c r="J189" s="28"/>
      <c r="K189" s="28"/>
      <c r="L189" s="32">
        <v>25000</v>
      </c>
      <c r="M189" s="31" t="str">
        <f t="shared" si="2"/>
        <v/>
      </c>
      <c r="N189" s="35" t="s">
        <v>618</v>
      </c>
      <c r="O189" s="25" t="s">
        <v>21</v>
      </c>
      <c r="P189" s="25" t="s">
        <v>20</v>
      </c>
    </row>
    <row r="190" spans="1:16" ht="45" x14ac:dyDescent="0.25">
      <c r="A190" s="23" t="s">
        <v>56</v>
      </c>
      <c r="B190" s="24" t="s">
        <v>728</v>
      </c>
      <c r="C190" s="25" t="s">
        <v>729</v>
      </c>
      <c r="D190" s="26">
        <v>40505</v>
      </c>
      <c r="E190" s="25" t="s">
        <v>730</v>
      </c>
      <c r="F190" s="25" t="s">
        <v>384</v>
      </c>
      <c r="G190" s="24"/>
      <c r="H190" s="25" t="s">
        <v>439</v>
      </c>
      <c r="I190" s="27"/>
      <c r="J190" s="28"/>
      <c r="K190" s="28"/>
      <c r="L190" s="32">
        <v>25000</v>
      </c>
      <c r="M190" s="31" t="str">
        <f t="shared" si="2"/>
        <v/>
      </c>
      <c r="N190" s="35" t="s">
        <v>618</v>
      </c>
      <c r="O190" s="25" t="s">
        <v>287</v>
      </c>
      <c r="P190" s="25" t="s">
        <v>20</v>
      </c>
    </row>
    <row r="191" spans="1:16" ht="60" x14ac:dyDescent="0.25">
      <c r="A191" s="40" t="s">
        <v>60</v>
      </c>
      <c r="B191" s="24" t="s">
        <v>297</v>
      </c>
      <c r="C191" s="25" t="s">
        <v>774</v>
      </c>
      <c r="D191" s="26">
        <v>40274</v>
      </c>
      <c r="E191" s="25" t="s">
        <v>299</v>
      </c>
      <c r="F191" s="25" t="s">
        <v>298</v>
      </c>
      <c r="G191" s="24"/>
      <c r="H191" s="79" t="s">
        <v>483</v>
      </c>
      <c r="I191" s="27"/>
      <c r="J191" s="47"/>
      <c r="K191" s="47"/>
      <c r="L191" s="32"/>
      <c r="M191" s="31" t="str">
        <f t="shared" si="2"/>
        <v/>
      </c>
      <c r="N191" s="35" t="s">
        <v>479</v>
      </c>
      <c r="O191" s="25" t="s">
        <v>300</v>
      </c>
      <c r="P191" s="25" t="s">
        <v>127</v>
      </c>
    </row>
    <row r="192" spans="1:16" ht="30" x14ac:dyDescent="0.25">
      <c r="A192" s="40" t="s">
        <v>304</v>
      </c>
      <c r="B192" s="24" t="s">
        <v>253</v>
      </c>
      <c r="C192" s="25" t="s">
        <v>358</v>
      </c>
      <c r="D192" s="26">
        <v>39769</v>
      </c>
      <c r="E192" s="25" t="s">
        <v>255</v>
      </c>
      <c r="F192" s="39" t="s">
        <v>254</v>
      </c>
      <c r="G192" s="24"/>
      <c r="H192" s="39" t="s">
        <v>359</v>
      </c>
      <c r="I192" s="61"/>
      <c r="J192" s="47"/>
      <c r="K192" s="47"/>
      <c r="L192" s="32"/>
      <c r="M192" s="31" t="str">
        <f t="shared" si="2"/>
        <v/>
      </c>
      <c r="N192" s="35" t="s">
        <v>479</v>
      </c>
      <c r="O192" s="39" t="s">
        <v>357</v>
      </c>
      <c r="P192" s="25" t="s">
        <v>127</v>
      </c>
    </row>
    <row r="193" spans="1:16" ht="30" x14ac:dyDescent="0.25">
      <c r="A193" s="23" t="s">
        <v>56</v>
      </c>
      <c r="B193" s="24" t="s">
        <v>428</v>
      </c>
      <c r="C193" s="25" t="s">
        <v>429</v>
      </c>
      <c r="D193" s="26">
        <v>40177</v>
      </c>
      <c r="E193" s="25" t="s">
        <v>430</v>
      </c>
      <c r="F193" s="39" t="s">
        <v>380</v>
      </c>
      <c r="G193" s="24"/>
      <c r="H193" s="27" t="s">
        <v>560</v>
      </c>
      <c r="I193" s="27"/>
      <c r="J193" s="28"/>
      <c r="K193" s="28"/>
      <c r="L193" s="32"/>
      <c r="M193" s="31" t="str">
        <f t="shared" si="2"/>
        <v/>
      </c>
      <c r="N193" s="35" t="s">
        <v>375</v>
      </c>
      <c r="O193" s="25" t="s">
        <v>169</v>
      </c>
      <c r="P193" s="25" t="s">
        <v>127</v>
      </c>
    </row>
    <row r="194" spans="1:16" ht="30" x14ac:dyDescent="0.25">
      <c r="A194" s="40" t="s">
        <v>306</v>
      </c>
      <c r="B194" s="24" t="s">
        <v>431</v>
      </c>
      <c r="C194" s="25" t="s">
        <v>1118</v>
      </c>
      <c r="D194" s="26">
        <v>41001</v>
      </c>
      <c r="E194" s="25" t="s">
        <v>432</v>
      </c>
      <c r="F194" s="25" t="s">
        <v>557</v>
      </c>
      <c r="G194" s="24"/>
      <c r="H194" s="27" t="s">
        <v>558</v>
      </c>
      <c r="I194" s="27"/>
      <c r="J194" s="47"/>
      <c r="K194" s="47"/>
      <c r="L194" s="32"/>
      <c r="M194" s="31" t="str">
        <f t="shared" si="2"/>
        <v/>
      </c>
      <c r="N194" s="35" t="s">
        <v>618</v>
      </c>
      <c r="O194" s="25" t="s">
        <v>72</v>
      </c>
      <c r="P194" s="25" t="s">
        <v>24</v>
      </c>
    </row>
    <row r="195" spans="1:16" ht="60" x14ac:dyDescent="0.25">
      <c r="A195" s="23" t="s">
        <v>62</v>
      </c>
      <c r="B195" s="24" t="s">
        <v>592</v>
      </c>
      <c r="C195" s="25" t="s">
        <v>593</v>
      </c>
      <c r="D195" s="26">
        <v>40506</v>
      </c>
      <c r="E195" s="25" t="s">
        <v>594</v>
      </c>
      <c r="F195" s="39" t="s">
        <v>169</v>
      </c>
      <c r="G195" s="24"/>
      <c r="H195" s="25" t="s">
        <v>176</v>
      </c>
      <c r="I195" s="27"/>
      <c r="J195" s="28"/>
      <c r="K195" s="28"/>
      <c r="L195" s="32"/>
      <c r="M195" s="31" t="str">
        <f t="shared" si="2"/>
        <v/>
      </c>
      <c r="N195" s="35" t="s">
        <v>992</v>
      </c>
      <c r="O195" s="25" t="s">
        <v>21</v>
      </c>
      <c r="P195" s="25" t="s">
        <v>20</v>
      </c>
    </row>
    <row r="196" spans="1:16" ht="60" x14ac:dyDescent="0.25">
      <c r="A196" s="23" t="s">
        <v>62</v>
      </c>
      <c r="B196" s="24" t="s">
        <v>592</v>
      </c>
      <c r="C196" s="25" t="s">
        <v>593</v>
      </c>
      <c r="D196" s="26">
        <v>40506</v>
      </c>
      <c r="E196" s="25" t="s">
        <v>594</v>
      </c>
      <c r="F196" s="25" t="s">
        <v>287</v>
      </c>
      <c r="G196" s="24"/>
      <c r="H196" s="25" t="s">
        <v>1046</v>
      </c>
      <c r="I196" s="27"/>
      <c r="J196" s="28" t="s">
        <v>1351</v>
      </c>
      <c r="K196" s="75">
        <v>42401</v>
      </c>
      <c r="L196" s="32">
        <v>75000</v>
      </c>
      <c r="M196" s="75">
        <f t="shared" ref="M196:M259" si="3">IF(K196="","",(DATE(YEAR(K196)+5,MONTH(K196),DAY(K196))))</f>
        <v>44228</v>
      </c>
      <c r="N196" s="80" t="s">
        <v>1174</v>
      </c>
      <c r="O196" s="25" t="s">
        <v>21</v>
      </c>
      <c r="P196" s="25" t="s">
        <v>20</v>
      </c>
    </row>
    <row r="197" spans="1:16" ht="60" x14ac:dyDescent="0.25">
      <c r="A197" s="23" t="s">
        <v>62</v>
      </c>
      <c r="B197" s="24" t="s">
        <v>592</v>
      </c>
      <c r="C197" s="25" t="s">
        <v>593</v>
      </c>
      <c r="D197" s="26">
        <v>40506</v>
      </c>
      <c r="E197" s="25" t="s">
        <v>594</v>
      </c>
      <c r="F197" s="25" t="s">
        <v>1047</v>
      </c>
      <c r="G197" s="24"/>
      <c r="H197" s="25" t="s">
        <v>1046</v>
      </c>
      <c r="I197" s="27"/>
      <c r="J197" s="28" t="s">
        <v>1351</v>
      </c>
      <c r="K197" s="75">
        <v>42401</v>
      </c>
      <c r="L197" s="32">
        <v>10000</v>
      </c>
      <c r="M197" s="75">
        <f t="shared" si="3"/>
        <v>44228</v>
      </c>
      <c r="N197" s="80" t="s">
        <v>1174</v>
      </c>
      <c r="O197" s="25" t="s">
        <v>174</v>
      </c>
      <c r="P197" s="25" t="s">
        <v>1048</v>
      </c>
    </row>
    <row r="198" spans="1:16" ht="60" x14ac:dyDescent="0.25">
      <c r="A198" s="23" t="s">
        <v>62</v>
      </c>
      <c r="B198" s="24" t="s">
        <v>592</v>
      </c>
      <c r="C198" s="25" t="s">
        <v>593</v>
      </c>
      <c r="D198" s="26">
        <v>40506</v>
      </c>
      <c r="E198" s="25" t="s">
        <v>594</v>
      </c>
      <c r="F198" s="25" t="s">
        <v>993</v>
      </c>
      <c r="G198" s="24" t="s">
        <v>1119</v>
      </c>
      <c r="H198" s="24" t="s">
        <v>1049</v>
      </c>
      <c r="I198" s="23"/>
      <c r="J198" s="28" t="s">
        <v>1351</v>
      </c>
      <c r="K198" s="28"/>
      <c r="L198" s="32">
        <v>3600</v>
      </c>
      <c r="M198" s="31" t="str">
        <f t="shared" si="3"/>
        <v/>
      </c>
      <c r="N198" s="35" t="s">
        <v>568</v>
      </c>
      <c r="O198" s="25" t="s">
        <v>775</v>
      </c>
      <c r="P198" s="25" t="s">
        <v>127</v>
      </c>
    </row>
    <row r="199" spans="1:16" ht="60" x14ac:dyDescent="0.25">
      <c r="A199" s="23" t="s">
        <v>62</v>
      </c>
      <c r="B199" s="24" t="s">
        <v>592</v>
      </c>
      <c r="C199" s="25" t="s">
        <v>593</v>
      </c>
      <c r="D199" s="26">
        <v>40506</v>
      </c>
      <c r="E199" s="25" t="s">
        <v>594</v>
      </c>
      <c r="F199" s="25" t="s">
        <v>994</v>
      </c>
      <c r="G199" s="81"/>
      <c r="H199" s="24" t="s">
        <v>1049</v>
      </c>
      <c r="I199" s="82"/>
      <c r="J199" s="28" t="s">
        <v>1351</v>
      </c>
      <c r="K199" s="28"/>
      <c r="L199" s="32"/>
      <c r="M199" s="31" t="str">
        <f t="shared" si="3"/>
        <v/>
      </c>
      <c r="N199" s="35" t="s">
        <v>1051</v>
      </c>
      <c r="O199" s="25" t="s">
        <v>775</v>
      </c>
      <c r="P199" s="25" t="s">
        <v>127</v>
      </c>
    </row>
    <row r="200" spans="1:16" ht="60" x14ac:dyDescent="0.25">
      <c r="A200" s="23" t="s">
        <v>62</v>
      </c>
      <c r="B200" s="24" t="s">
        <v>592</v>
      </c>
      <c r="C200" s="25" t="s">
        <v>593</v>
      </c>
      <c r="D200" s="26">
        <v>40506</v>
      </c>
      <c r="E200" s="25" t="s">
        <v>594</v>
      </c>
      <c r="F200" s="25" t="s">
        <v>1050</v>
      </c>
      <c r="G200" s="81"/>
      <c r="H200" s="24" t="s">
        <v>1049</v>
      </c>
      <c r="I200" s="82"/>
      <c r="J200" s="28"/>
      <c r="K200" s="28"/>
      <c r="L200" s="32"/>
      <c r="M200" s="31" t="str">
        <f t="shared" si="3"/>
        <v/>
      </c>
      <c r="N200" s="35" t="s">
        <v>1052</v>
      </c>
      <c r="O200" s="25" t="s">
        <v>775</v>
      </c>
      <c r="P200" s="25" t="s">
        <v>127</v>
      </c>
    </row>
    <row r="201" spans="1:16" ht="90" x14ac:dyDescent="0.25">
      <c r="A201" s="83" t="s">
        <v>50</v>
      </c>
      <c r="B201" s="34" t="s">
        <v>777</v>
      </c>
      <c r="C201" s="25" t="s">
        <v>1120</v>
      </c>
      <c r="D201" s="26">
        <v>40366</v>
      </c>
      <c r="E201" s="25" t="s">
        <v>260</v>
      </c>
      <c r="F201" s="25" t="s">
        <v>776</v>
      </c>
      <c r="G201" s="24"/>
      <c r="H201" s="25" t="s">
        <v>367</v>
      </c>
      <c r="I201" s="27"/>
      <c r="J201" s="28"/>
      <c r="K201" s="28"/>
      <c r="L201" s="32"/>
      <c r="M201" s="31" t="str">
        <f t="shared" si="3"/>
        <v/>
      </c>
      <c r="N201" s="35" t="s">
        <v>754</v>
      </c>
      <c r="O201" s="25" t="s">
        <v>368</v>
      </c>
      <c r="P201" s="25" t="s">
        <v>127</v>
      </c>
    </row>
    <row r="202" spans="1:16" ht="90" x14ac:dyDescent="0.25">
      <c r="A202" s="83" t="s">
        <v>50</v>
      </c>
      <c r="B202" s="34" t="s">
        <v>777</v>
      </c>
      <c r="C202" s="25" t="s">
        <v>1120</v>
      </c>
      <c r="D202" s="26">
        <v>40366</v>
      </c>
      <c r="E202" s="25" t="s">
        <v>260</v>
      </c>
      <c r="F202" s="39" t="s">
        <v>362</v>
      </c>
      <c r="G202" s="24"/>
      <c r="H202" s="25" t="s">
        <v>367</v>
      </c>
      <c r="I202" s="27"/>
      <c r="J202" s="28"/>
      <c r="K202" s="28"/>
      <c r="L202" s="32"/>
      <c r="M202" s="31" t="str">
        <f t="shared" si="3"/>
        <v/>
      </c>
      <c r="N202" s="35" t="s">
        <v>754</v>
      </c>
      <c r="O202" s="25" t="s">
        <v>368</v>
      </c>
      <c r="P202" s="25" t="s">
        <v>127</v>
      </c>
    </row>
    <row r="203" spans="1:16" ht="90" x14ac:dyDescent="0.25">
      <c r="A203" s="83" t="s">
        <v>50</v>
      </c>
      <c r="B203" s="34" t="s">
        <v>777</v>
      </c>
      <c r="C203" s="25" t="s">
        <v>1120</v>
      </c>
      <c r="D203" s="26">
        <v>40366</v>
      </c>
      <c r="E203" s="25" t="s">
        <v>260</v>
      </c>
      <c r="F203" s="39" t="s">
        <v>363</v>
      </c>
      <c r="G203" s="24"/>
      <c r="H203" s="25" t="s">
        <v>367</v>
      </c>
      <c r="I203" s="27"/>
      <c r="J203" s="28"/>
      <c r="K203" s="28"/>
      <c r="L203" s="32"/>
      <c r="M203" s="31" t="str">
        <f t="shared" si="3"/>
        <v/>
      </c>
      <c r="N203" s="35" t="s">
        <v>754</v>
      </c>
      <c r="O203" s="25" t="s">
        <v>226</v>
      </c>
      <c r="P203" s="25" t="s">
        <v>20</v>
      </c>
    </row>
    <row r="204" spans="1:16" ht="30" x14ac:dyDescent="0.25">
      <c r="A204" s="23" t="s">
        <v>61</v>
      </c>
      <c r="B204" s="24" t="s">
        <v>301</v>
      </c>
      <c r="C204" s="25" t="s">
        <v>778</v>
      </c>
      <c r="D204" s="26">
        <v>40281</v>
      </c>
      <c r="E204" s="25" t="s">
        <v>303</v>
      </c>
      <c r="F204" s="39" t="s">
        <v>302</v>
      </c>
      <c r="G204" s="24"/>
      <c r="H204" s="25" t="s">
        <v>393</v>
      </c>
      <c r="I204" s="27"/>
      <c r="J204" s="28"/>
      <c r="K204" s="28"/>
      <c r="L204" s="32"/>
      <c r="M204" s="31" t="str">
        <f t="shared" si="3"/>
        <v/>
      </c>
      <c r="N204" s="35" t="s">
        <v>972</v>
      </c>
      <c r="O204" s="25" t="s">
        <v>269</v>
      </c>
      <c r="P204" s="25" t="s">
        <v>20</v>
      </c>
    </row>
    <row r="205" spans="1:16" ht="30" x14ac:dyDescent="0.25">
      <c r="A205" s="23" t="s">
        <v>49</v>
      </c>
      <c r="B205" s="24" t="s">
        <v>549</v>
      </c>
      <c r="C205" s="25" t="s">
        <v>779</v>
      </c>
      <c r="D205" s="26">
        <v>40702</v>
      </c>
      <c r="E205" s="25" t="s">
        <v>550</v>
      </c>
      <c r="F205" s="25" t="s">
        <v>780</v>
      </c>
      <c r="G205" s="24"/>
      <c r="H205" s="25" t="s">
        <v>517</v>
      </c>
      <c r="I205" s="27"/>
      <c r="J205" s="43"/>
      <c r="K205" s="43"/>
      <c r="L205" s="32"/>
      <c r="M205" s="31" t="str">
        <f t="shared" si="3"/>
        <v/>
      </c>
      <c r="N205" s="35" t="s">
        <v>754</v>
      </c>
      <c r="O205" s="25" t="s">
        <v>781</v>
      </c>
      <c r="P205" s="25" t="s">
        <v>127</v>
      </c>
    </row>
    <row r="206" spans="1:16" x14ac:dyDescent="0.25">
      <c r="A206" s="23" t="s">
        <v>539</v>
      </c>
      <c r="B206" s="24" t="s">
        <v>554</v>
      </c>
      <c r="C206" s="25" t="s">
        <v>556</v>
      </c>
      <c r="D206" s="26">
        <v>38385</v>
      </c>
      <c r="E206" s="25" t="s">
        <v>555</v>
      </c>
      <c r="F206" s="25" t="s">
        <v>423</v>
      </c>
      <c r="G206" s="24"/>
      <c r="H206" s="25" t="s">
        <v>517</v>
      </c>
      <c r="I206" s="27"/>
      <c r="J206" s="28" t="s">
        <v>68</v>
      </c>
      <c r="K206" s="28"/>
      <c r="L206" s="32">
        <v>1298</v>
      </c>
      <c r="M206" s="31" t="str">
        <f t="shared" si="3"/>
        <v/>
      </c>
      <c r="N206" s="35" t="s">
        <v>756</v>
      </c>
      <c r="O206" s="25" t="s">
        <v>226</v>
      </c>
      <c r="P206" s="25" t="s">
        <v>20</v>
      </c>
    </row>
    <row r="207" spans="1:16" x14ac:dyDescent="0.25">
      <c r="A207" s="23" t="s">
        <v>539</v>
      </c>
      <c r="B207" s="24" t="s">
        <v>554</v>
      </c>
      <c r="C207" s="25" t="s">
        <v>556</v>
      </c>
      <c r="D207" s="26">
        <v>38385</v>
      </c>
      <c r="E207" s="25" t="s">
        <v>555</v>
      </c>
      <c r="F207" s="25" t="s">
        <v>38</v>
      </c>
      <c r="G207" s="24"/>
      <c r="H207" s="25" t="s">
        <v>1121</v>
      </c>
      <c r="I207" s="27"/>
      <c r="J207" s="28" t="s">
        <v>68</v>
      </c>
      <c r="K207" s="28"/>
      <c r="L207" s="41"/>
      <c r="M207" s="31" t="str">
        <f t="shared" si="3"/>
        <v/>
      </c>
      <c r="N207" s="35" t="s">
        <v>756</v>
      </c>
      <c r="O207" s="25" t="s">
        <v>44</v>
      </c>
      <c r="P207" s="25" t="s">
        <v>64</v>
      </c>
    </row>
    <row r="208" spans="1:16" ht="30" x14ac:dyDescent="0.25">
      <c r="A208" s="23" t="s">
        <v>61</v>
      </c>
      <c r="B208" s="24" t="s">
        <v>281</v>
      </c>
      <c r="C208" s="25" t="s">
        <v>379</v>
      </c>
      <c r="D208" s="26">
        <v>40570</v>
      </c>
      <c r="E208" s="25" t="s">
        <v>282</v>
      </c>
      <c r="F208" s="25" t="s">
        <v>169</v>
      </c>
      <c r="G208" s="24"/>
      <c r="H208" s="25" t="s">
        <v>283</v>
      </c>
      <c r="I208" s="27"/>
      <c r="J208" s="28"/>
      <c r="K208" s="28"/>
      <c r="L208" s="32"/>
      <c r="M208" s="31" t="str">
        <f t="shared" si="3"/>
        <v/>
      </c>
      <c r="N208" s="35" t="s">
        <v>618</v>
      </c>
      <c r="O208" s="25" t="s">
        <v>169</v>
      </c>
      <c r="P208" s="25" t="s">
        <v>20</v>
      </c>
    </row>
    <row r="209" spans="1:16" x14ac:dyDescent="0.25">
      <c r="A209" s="23" t="s">
        <v>306</v>
      </c>
      <c r="B209" s="24" t="s">
        <v>551</v>
      </c>
      <c r="C209" s="25" t="s">
        <v>552</v>
      </c>
      <c r="D209" s="26">
        <v>40703</v>
      </c>
      <c r="E209" s="25" t="s">
        <v>149</v>
      </c>
      <c r="F209" s="25" t="s">
        <v>156</v>
      </c>
      <c r="G209" s="24"/>
      <c r="H209" s="25" t="s">
        <v>444</v>
      </c>
      <c r="I209" s="27"/>
      <c r="J209" s="28"/>
      <c r="K209" s="28"/>
      <c r="L209" s="32">
        <v>20096</v>
      </c>
      <c r="M209" s="31" t="str">
        <f t="shared" si="3"/>
        <v/>
      </c>
      <c r="N209" s="35" t="s">
        <v>1317</v>
      </c>
      <c r="O209" s="25" t="s">
        <v>628</v>
      </c>
      <c r="P209" s="25" t="s">
        <v>12</v>
      </c>
    </row>
    <row r="210" spans="1:16" x14ac:dyDescent="0.25">
      <c r="A210" s="23" t="s">
        <v>306</v>
      </c>
      <c r="B210" s="24" t="s">
        <v>551</v>
      </c>
      <c r="C210" s="25" t="s">
        <v>552</v>
      </c>
      <c r="D210" s="26">
        <v>40703</v>
      </c>
      <c r="E210" s="25" t="s">
        <v>149</v>
      </c>
      <c r="F210" s="39" t="s">
        <v>553</v>
      </c>
      <c r="G210" s="24"/>
      <c r="H210" s="25" t="s">
        <v>404</v>
      </c>
      <c r="I210" s="27"/>
      <c r="J210" s="28"/>
      <c r="K210" s="28"/>
      <c r="L210" s="32"/>
      <c r="M210" s="31" t="str">
        <f t="shared" si="3"/>
        <v/>
      </c>
      <c r="N210" s="35" t="s">
        <v>972</v>
      </c>
      <c r="O210" s="25" t="s">
        <v>21</v>
      </c>
      <c r="P210" s="25" t="s">
        <v>20</v>
      </c>
    </row>
    <row r="211" spans="1:16" ht="51" customHeight="1" x14ac:dyDescent="0.25">
      <c r="A211" s="23" t="s">
        <v>306</v>
      </c>
      <c r="B211" s="24" t="s">
        <v>546</v>
      </c>
      <c r="C211" s="25" t="s">
        <v>1122</v>
      </c>
      <c r="D211" s="26">
        <v>40609</v>
      </c>
      <c r="E211" s="25" t="s">
        <v>547</v>
      </c>
      <c r="F211" s="25" t="s">
        <v>156</v>
      </c>
      <c r="G211" s="24"/>
      <c r="H211" s="25" t="s">
        <v>404</v>
      </c>
      <c r="I211" s="27"/>
      <c r="J211" s="28" t="s">
        <v>1351</v>
      </c>
      <c r="K211" s="84"/>
      <c r="L211" s="46">
        <v>5652</v>
      </c>
      <c r="M211" s="69" t="str">
        <f t="shared" si="3"/>
        <v/>
      </c>
      <c r="N211" s="85" t="s">
        <v>1175</v>
      </c>
      <c r="O211" s="25" t="s">
        <v>628</v>
      </c>
      <c r="P211" s="25" t="s">
        <v>12</v>
      </c>
    </row>
    <row r="212" spans="1:16" ht="45" x14ac:dyDescent="0.25">
      <c r="A212" s="23" t="s">
        <v>52</v>
      </c>
      <c r="B212" s="24" t="s">
        <v>572</v>
      </c>
      <c r="C212" s="25" t="s">
        <v>573</v>
      </c>
      <c r="D212" s="26">
        <v>40739</v>
      </c>
      <c r="E212" s="25" t="s">
        <v>574</v>
      </c>
      <c r="F212" s="25" t="s">
        <v>72</v>
      </c>
      <c r="G212" s="24"/>
      <c r="H212" s="25" t="s">
        <v>577</v>
      </c>
      <c r="I212" s="27"/>
      <c r="J212" s="28"/>
      <c r="K212" s="28"/>
      <c r="L212" s="32"/>
      <c r="M212" s="31" t="str">
        <f t="shared" si="3"/>
        <v/>
      </c>
      <c r="N212" s="35" t="s">
        <v>618</v>
      </c>
      <c r="O212" s="25" t="s">
        <v>72</v>
      </c>
      <c r="P212" s="25" t="s">
        <v>24</v>
      </c>
    </row>
    <row r="213" spans="1:16" ht="45" x14ac:dyDescent="0.25">
      <c r="A213" s="23" t="s">
        <v>52</v>
      </c>
      <c r="B213" s="24" t="s">
        <v>572</v>
      </c>
      <c r="C213" s="25" t="s">
        <v>573</v>
      </c>
      <c r="D213" s="26">
        <v>40739</v>
      </c>
      <c r="E213" s="25" t="s">
        <v>574</v>
      </c>
      <c r="F213" s="25" t="s">
        <v>72</v>
      </c>
      <c r="G213" s="24"/>
      <c r="H213" s="25" t="s">
        <v>578</v>
      </c>
      <c r="I213" s="27"/>
      <c r="J213" s="28"/>
      <c r="K213" s="28"/>
      <c r="L213" s="32"/>
      <c r="M213" s="31" t="str">
        <f t="shared" si="3"/>
        <v/>
      </c>
      <c r="N213" s="35" t="s">
        <v>618</v>
      </c>
      <c r="O213" s="25" t="s">
        <v>72</v>
      </c>
      <c r="P213" s="25" t="s">
        <v>24</v>
      </c>
    </row>
    <row r="214" spans="1:16" ht="45" x14ac:dyDescent="0.25">
      <c r="A214" s="23" t="s">
        <v>52</v>
      </c>
      <c r="B214" s="24" t="s">
        <v>572</v>
      </c>
      <c r="C214" s="25" t="s">
        <v>573</v>
      </c>
      <c r="D214" s="26">
        <v>40739</v>
      </c>
      <c r="E214" s="25" t="s">
        <v>574</v>
      </c>
      <c r="F214" s="25" t="s">
        <v>2</v>
      </c>
      <c r="G214" s="24"/>
      <c r="H214" s="25" t="s">
        <v>504</v>
      </c>
      <c r="I214" s="27"/>
      <c r="J214" s="28"/>
      <c r="K214" s="28"/>
      <c r="L214" s="32">
        <v>246820</v>
      </c>
      <c r="M214" s="31" t="str">
        <f t="shared" si="3"/>
        <v/>
      </c>
      <c r="N214" s="35" t="s">
        <v>618</v>
      </c>
      <c r="O214" s="25" t="s">
        <v>2</v>
      </c>
      <c r="P214" s="25" t="s">
        <v>18</v>
      </c>
    </row>
    <row r="215" spans="1:16" ht="45" x14ac:dyDescent="0.25">
      <c r="A215" s="23" t="s">
        <v>52</v>
      </c>
      <c r="B215" s="24" t="s">
        <v>572</v>
      </c>
      <c r="C215" s="25" t="s">
        <v>573</v>
      </c>
      <c r="D215" s="26">
        <v>40739</v>
      </c>
      <c r="E215" s="25" t="s">
        <v>574</v>
      </c>
      <c r="F215" s="25" t="s">
        <v>144</v>
      </c>
      <c r="G215" s="24"/>
      <c r="H215" s="25" t="s">
        <v>504</v>
      </c>
      <c r="I215" s="27"/>
      <c r="J215" s="28"/>
      <c r="K215" s="28"/>
      <c r="L215" s="32">
        <v>9094</v>
      </c>
      <c r="M215" s="31" t="str">
        <f t="shared" si="3"/>
        <v/>
      </c>
      <c r="N215" s="35" t="s">
        <v>618</v>
      </c>
      <c r="O215" s="25" t="s">
        <v>144</v>
      </c>
      <c r="P215" s="25" t="s">
        <v>64</v>
      </c>
    </row>
    <row r="216" spans="1:16" ht="45" x14ac:dyDescent="0.25">
      <c r="A216" s="23" t="s">
        <v>52</v>
      </c>
      <c r="B216" s="24" t="s">
        <v>572</v>
      </c>
      <c r="C216" s="25" t="s">
        <v>573</v>
      </c>
      <c r="D216" s="26">
        <v>40739</v>
      </c>
      <c r="E216" s="25" t="s">
        <v>574</v>
      </c>
      <c r="F216" s="39" t="s">
        <v>575</v>
      </c>
      <c r="G216" s="24"/>
      <c r="H216" s="25" t="s">
        <v>504</v>
      </c>
      <c r="I216" s="27"/>
      <c r="J216" s="28"/>
      <c r="K216" s="28"/>
      <c r="L216" s="32">
        <v>32868</v>
      </c>
      <c r="M216" s="31" t="str">
        <f t="shared" si="3"/>
        <v/>
      </c>
      <c r="N216" s="35" t="s">
        <v>618</v>
      </c>
      <c r="O216" s="25" t="s">
        <v>575</v>
      </c>
      <c r="P216" s="25" t="s">
        <v>157</v>
      </c>
    </row>
    <row r="217" spans="1:16" ht="45" x14ac:dyDescent="0.25">
      <c r="A217" s="23" t="s">
        <v>52</v>
      </c>
      <c r="B217" s="24" t="s">
        <v>572</v>
      </c>
      <c r="C217" s="25" t="s">
        <v>573</v>
      </c>
      <c r="D217" s="26">
        <v>40739</v>
      </c>
      <c r="E217" s="25" t="s">
        <v>574</v>
      </c>
      <c r="F217" s="25" t="s">
        <v>628</v>
      </c>
      <c r="G217" s="24"/>
      <c r="H217" s="25" t="s">
        <v>454</v>
      </c>
      <c r="I217" s="27"/>
      <c r="J217" s="28"/>
      <c r="K217" s="28"/>
      <c r="L217" s="32"/>
      <c r="M217" s="31" t="str">
        <f t="shared" si="3"/>
        <v/>
      </c>
      <c r="N217" s="35" t="s">
        <v>618</v>
      </c>
      <c r="O217" s="25" t="s">
        <v>628</v>
      </c>
      <c r="P217" s="25" t="s">
        <v>12</v>
      </c>
    </row>
    <row r="218" spans="1:16" ht="45" x14ac:dyDescent="0.25">
      <c r="A218" s="23" t="s">
        <v>49</v>
      </c>
      <c r="B218" s="24" t="s">
        <v>582</v>
      </c>
      <c r="C218" s="25" t="s">
        <v>583</v>
      </c>
      <c r="D218" s="26">
        <v>40822</v>
      </c>
      <c r="E218" s="25" t="s">
        <v>584</v>
      </c>
      <c r="F218" s="39" t="s">
        <v>169</v>
      </c>
      <c r="G218" s="24"/>
      <c r="H218" s="25" t="s">
        <v>454</v>
      </c>
      <c r="I218" s="27"/>
      <c r="J218" s="28"/>
      <c r="K218" s="28"/>
      <c r="L218" s="32"/>
      <c r="M218" s="31" t="str">
        <f t="shared" si="3"/>
        <v/>
      </c>
      <c r="N218" s="35" t="s">
        <v>375</v>
      </c>
      <c r="O218" s="25" t="s">
        <v>169</v>
      </c>
      <c r="P218" s="25" t="s">
        <v>127</v>
      </c>
    </row>
    <row r="219" spans="1:16" ht="45" x14ac:dyDescent="0.25">
      <c r="A219" s="23" t="s">
        <v>49</v>
      </c>
      <c r="B219" s="24" t="s">
        <v>582</v>
      </c>
      <c r="C219" s="25" t="s">
        <v>583</v>
      </c>
      <c r="D219" s="26">
        <v>40822</v>
      </c>
      <c r="E219" s="25" t="s">
        <v>584</v>
      </c>
      <c r="F219" s="86" t="s">
        <v>705</v>
      </c>
      <c r="G219" s="24"/>
      <c r="H219" s="25" t="s">
        <v>223</v>
      </c>
      <c r="I219" s="27"/>
      <c r="J219" s="28"/>
      <c r="K219" s="28"/>
      <c r="L219" s="32"/>
      <c r="M219" s="31" t="str">
        <f t="shared" si="3"/>
        <v/>
      </c>
      <c r="N219" s="35" t="s">
        <v>1053</v>
      </c>
      <c r="O219" s="34" t="s">
        <v>782</v>
      </c>
      <c r="P219" s="25" t="s">
        <v>785</v>
      </c>
    </row>
    <row r="220" spans="1:16" ht="45" x14ac:dyDescent="0.25">
      <c r="A220" s="23" t="s">
        <v>49</v>
      </c>
      <c r="B220" s="24" t="s">
        <v>582</v>
      </c>
      <c r="C220" s="25" t="s">
        <v>583</v>
      </c>
      <c r="D220" s="26">
        <v>40822</v>
      </c>
      <c r="E220" s="25" t="s">
        <v>584</v>
      </c>
      <c r="F220" s="86" t="s">
        <v>750</v>
      </c>
      <c r="G220" s="24"/>
      <c r="H220" s="25" t="s">
        <v>454</v>
      </c>
      <c r="I220" s="27"/>
      <c r="J220" s="28"/>
      <c r="K220" s="28"/>
      <c r="L220" s="32"/>
      <c r="M220" s="31" t="str">
        <f t="shared" si="3"/>
        <v/>
      </c>
      <c r="N220" s="35" t="s">
        <v>1054</v>
      </c>
      <c r="O220" s="34" t="s">
        <v>750</v>
      </c>
      <c r="P220" s="25" t="s">
        <v>785</v>
      </c>
    </row>
    <row r="221" spans="1:16" ht="45" x14ac:dyDescent="0.25">
      <c r="A221" s="23" t="s">
        <v>49</v>
      </c>
      <c r="B221" s="24" t="s">
        <v>582</v>
      </c>
      <c r="C221" s="25" t="s">
        <v>583</v>
      </c>
      <c r="D221" s="26">
        <v>40822</v>
      </c>
      <c r="E221" s="25" t="s">
        <v>584</v>
      </c>
      <c r="F221" s="34" t="s">
        <v>1158</v>
      </c>
      <c r="G221" s="24"/>
      <c r="H221" s="25" t="s">
        <v>223</v>
      </c>
      <c r="I221" s="27"/>
      <c r="J221" s="28" t="s">
        <v>68</v>
      </c>
      <c r="K221" s="28"/>
      <c r="L221" s="32">
        <v>50000</v>
      </c>
      <c r="M221" s="31" t="str">
        <f t="shared" si="3"/>
        <v/>
      </c>
      <c r="N221" s="35" t="s">
        <v>984</v>
      </c>
      <c r="O221" s="25" t="s">
        <v>226</v>
      </c>
      <c r="P221" s="25" t="s">
        <v>20</v>
      </c>
    </row>
    <row r="222" spans="1:16" ht="45" x14ac:dyDescent="0.25">
      <c r="A222" s="23" t="s">
        <v>49</v>
      </c>
      <c r="B222" s="24" t="s">
        <v>582</v>
      </c>
      <c r="C222" s="25" t="s">
        <v>583</v>
      </c>
      <c r="D222" s="26">
        <v>40822</v>
      </c>
      <c r="E222" s="25" t="s">
        <v>584</v>
      </c>
      <c r="F222" s="25" t="s">
        <v>226</v>
      </c>
      <c r="G222" s="24"/>
      <c r="H222" s="25" t="s">
        <v>223</v>
      </c>
      <c r="I222" s="27"/>
      <c r="J222" s="28"/>
      <c r="K222" s="28"/>
      <c r="L222" s="32">
        <v>300000</v>
      </c>
      <c r="M222" s="31" t="str">
        <f t="shared" si="3"/>
        <v/>
      </c>
      <c r="N222" s="35" t="s">
        <v>975</v>
      </c>
      <c r="O222" s="25" t="s">
        <v>226</v>
      </c>
      <c r="P222" s="25" t="s">
        <v>20</v>
      </c>
    </row>
    <row r="223" spans="1:16" ht="45" x14ac:dyDescent="0.25">
      <c r="A223" s="23" t="s">
        <v>49</v>
      </c>
      <c r="B223" s="24" t="s">
        <v>582</v>
      </c>
      <c r="C223" s="25" t="s">
        <v>583</v>
      </c>
      <c r="D223" s="26">
        <v>40822</v>
      </c>
      <c r="E223" s="25" t="s">
        <v>584</v>
      </c>
      <c r="F223" s="25" t="s">
        <v>783</v>
      </c>
      <c r="G223" s="24"/>
      <c r="H223" s="25" t="s">
        <v>454</v>
      </c>
      <c r="I223" s="27"/>
      <c r="J223" s="28" t="s">
        <v>68</v>
      </c>
      <c r="K223" s="28"/>
      <c r="L223" s="32">
        <v>15000</v>
      </c>
      <c r="M223" s="31" t="str">
        <f t="shared" si="3"/>
        <v/>
      </c>
      <c r="N223" s="35" t="s">
        <v>1123</v>
      </c>
      <c r="O223" s="25" t="s">
        <v>21</v>
      </c>
      <c r="P223" s="25" t="s">
        <v>20</v>
      </c>
    </row>
    <row r="224" spans="1:16" ht="45" x14ac:dyDescent="0.25">
      <c r="A224" s="40" t="s">
        <v>49</v>
      </c>
      <c r="B224" s="24" t="s">
        <v>582</v>
      </c>
      <c r="C224" s="25" t="s">
        <v>583</v>
      </c>
      <c r="D224" s="26">
        <v>40822</v>
      </c>
      <c r="E224" s="25" t="s">
        <v>584</v>
      </c>
      <c r="F224" s="34" t="s">
        <v>751</v>
      </c>
      <c r="G224" s="24"/>
      <c r="H224" s="25" t="s">
        <v>256</v>
      </c>
      <c r="I224" s="27"/>
      <c r="J224" s="28" t="s">
        <v>68</v>
      </c>
      <c r="K224" s="28"/>
      <c r="L224" s="32">
        <v>32000</v>
      </c>
      <c r="M224" s="31" t="str">
        <f t="shared" si="3"/>
        <v/>
      </c>
      <c r="N224" s="35" t="s">
        <v>927</v>
      </c>
      <c r="O224" s="34" t="s">
        <v>782</v>
      </c>
      <c r="P224" s="25" t="s">
        <v>785</v>
      </c>
    </row>
    <row r="225" spans="1:16" ht="90" x14ac:dyDescent="0.25">
      <c r="A225" s="40" t="s">
        <v>49</v>
      </c>
      <c r="B225" s="24" t="s">
        <v>582</v>
      </c>
      <c r="C225" s="25" t="s">
        <v>583</v>
      </c>
      <c r="D225" s="26">
        <v>40822</v>
      </c>
      <c r="E225" s="25" t="s">
        <v>584</v>
      </c>
      <c r="F225" s="34" t="s">
        <v>752</v>
      </c>
      <c r="G225" s="24"/>
      <c r="H225" s="25" t="s">
        <v>223</v>
      </c>
      <c r="I225" s="27"/>
      <c r="J225" s="28" t="s">
        <v>68</v>
      </c>
      <c r="K225" s="28"/>
      <c r="L225" s="32">
        <v>52000</v>
      </c>
      <c r="M225" s="31" t="str">
        <f t="shared" si="3"/>
        <v/>
      </c>
      <c r="N225" s="35" t="s">
        <v>926</v>
      </c>
      <c r="O225" s="34" t="s">
        <v>784</v>
      </c>
      <c r="P225" s="25" t="s">
        <v>12</v>
      </c>
    </row>
    <row r="226" spans="1:16" ht="30" x14ac:dyDescent="0.25">
      <c r="A226" s="23" t="s">
        <v>306</v>
      </c>
      <c r="B226" s="24" t="s">
        <v>13</v>
      </c>
      <c r="C226" s="25" t="s">
        <v>1124</v>
      </c>
      <c r="D226" s="26">
        <v>41009</v>
      </c>
      <c r="E226" s="25" t="s">
        <v>14</v>
      </c>
      <c r="F226" s="25" t="s">
        <v>156</v>
      </c>
      <c r="G226" s="24"/>
      <c r="H226" s="25" t="s">
        <v>26</v>
      </c>
      <c r="I226" s="27"/>
      <c r="J226" s="28" t="s">
        <v>1352</v>
      </c>
      <c r="K226" s="28"/>
      <c r="L226" s="87">
        <v>8164</v>
      </c>
      <c r="M226" s="31" t="str">
        <f t="shared" si="3"/>
        <v/>
      </c>
      <c r="N226" s="52" t="s">
        <v>1318</v>
      </c>
      <c r="O226" s="25" t="s">
        <v>628</v>
      </c>
      <c r="P226" s="25" t="s">
        <v>12</v>
      </c>
    </row>
    <row r="227" spans="1:16" ht="30" x14ac:dyDescent="0.25">
      <c r="A227" s="40" t="s">
        <v>31</v>
      </c>
      <c r="B227" s="24" t="s">
        <v>406</v>
      </c>
      <c r="C227" s="25" t="s">
        <v>407</v>
      </c>
      <c r="D227" s="26">
        <v>41004</v>
      </c>
      <c r="E227" s="25" t="s">
        <v>408</v>
      </c>
      <c r="F227" s="25" t="s">
        <v>409</v>
      </c>
      <c r="G227" s="24"/>
      <c r="H227" s="25" t="s">
        <v>393</v>
      </c>
      <c r="I227" s="27"/>
      <c r="J227" s="47"/>
      <c r="K227" s="47"/>
      <c r="L227" s="32"/>
      <c r="M227" s="31" t="str">
        <f t="shared" si="3"/>
        <v/>
      </c>
      <c r="N227" s="35" t="s">
        <v>625</v>
      </c>
      <c r="O227" s="25" t="s">
        <v>72</v>
      </c>
      <c r="P227" s="25" t="s">
        <v>24</v>
      </c>
    </row>
    <row r="228" spans="1:16" ht="30" x14ac:dyDescent="0.25">
      <c r="A228" s="23" t="s">
        <v>31</v>
      </c>
      <c r="B228" s="24" t="s">
        <v>406</v>
      </c>
      <c r="C228" s="25" t="s">
        <v>407</v>
      </c>
      <c r="D228" s="26">
        <v>41004</v>
      </c>
      <c r="E228" s="25" t="s">
        <v>408</v>
      </c>
      <c r="F228" s="25" t="s">
        <v>156</v>
      </c>
      <c r="G228" s="24"/>
      <c r="H228" s="25" t="s">
        <v>535</v>
      </c>
      <c r="I228" s="27"/>
      <c r="J228" s="28" t="s">
        <v>68</v>
      </c>
      <c r="K228" s="28"/>
      <c r="L228" s="32">
        <v>11304</v>
      </c>
      <c r="M228" s="31" t="str">
        <f t="shared" si="3"/>
        <v/>
      </c>
      <c r="N228" s="35" t="s">
        <v>1221</v>
      </c>
      <c r="O228" s="25" t="s">
        <v>628</v>
      </c>
      <c r="P228" s="25" t="s">
        <v>12</v>
      </c>
    </row>
    <row r="229" spans="1:16" ht="120" x14ac:dyDescent="0.25">
      <c r="A229" s="23" t="s">
        <v>58</v>
      </c>
      <c r="B229" s="24" t="s">
        <v>579</v>
      </c>
      <c r="C229" s="25" t="s">
        <v>580</v>
      </c>
      <c r="D229" s="26">
        <v>40812</v>
      </c>
      <c r="E229" s="25" t="s">
        <v>581</v>
      </c>
      <c r="F229" s="25" t="s">
        <v>156</v>
      </c>
      <c r="G229" s="24"/>
      <c r="H229" s="25" t="s">
        <v>444</v>
      </c>
      <c r="I229" s="27"/>
      <c r="J229" s="28" t="s">
        <v>1351</v>
      </c>
      <c r="K229" s="84"/>
      <c r="L229" s="32">
        <v>916</v>
      </c>
      <c r="M229" s="69" t="str">
        <f t="shared" si="3"/>
        <v/>
      </c>
      <c r="N229" s="88" t="s">
        <v>1176</v>
      </c>
      <c r="O229" s="25" t="s">
        <v>503</v>
      </c>
      <c r="P229" s="25" t="s">
        <v>12</v>
      </c>
    </row>
    <row r="230" spans="1:16" x14ac:dyDescent="0.25">
      <c r="A230" s="23" t="s">
        <v>31</v>
      </c>
      <c r="B230" s="24" t="s">
        <v>401</v>
      </c>
      <c r="C230" s="25" t="s">
        <v>402</v>
      </c>
      <c r="D230" s="26">
        <v>40953</v>
      </c>
      <c r="E230" s="25" t="s">
        <v>1078</v>
      </c>
      <c r="F230" s="25" t="s">
        <v>72</v>
      </c>
      <c r="G230" s="24"/>
      <c r="H230" s="25" t="s">
        <v>626</v>
      </c>
      <c r="I230" s="27"/>
      <c r="J230" s="47" t="s">
        <v>68</v>
      </c>
      <c r="K230" s="47"/>
      <c r="L230" s="32"/>
      <c r="M230" s="31" t="str">
        <f t="shared" si="3"/>
        <v/>
      </c>
      <c r="N230" s="35" t="s">
        <v>375</v>
      </c>
      <c r="O230" s="25" t="s">
        <v>72</v>
      </c>
      <c r="P230" s="25" t="s">
        <v>24</v>
      </c>
    </row>
    <row r="231" spans="1:16" x14ac:dyDescent="0.25">
      <c r="A231" s="23" t="s">
        <v>31</v>
      </c>
      <c r="B231" s="24" t="s">
        <v>401</v>
      </c>
      <c r="C231" s="25" t="s">
        <v>402</v>
      </c>
      <c r="D231" s="26">
        <v>40953</v>
      </c>
      <c r="E231" s="25" t="s">
        <v>1078</v>
      </c>
      <c r="F231" s="25" t="s">
        <v>2</v>
      </c>
      <c r="G231" s="24"/>
      <c r="H231" s="25" t="s">
        <v>626</v>
      </c>
      <c r="I231" s="27"/>
      <c r="J231" s="28" t="s">
        <v>1352</v>
      </c>
      <c r="K231" s="28"/>
      <c r="L231" s="32"/>
      <c r="M231" s="31" t="str">
        <f t="shared" si="3"/>
        <v/>
      </c>
      <c r="N231" s="89" t="s">
        <v>995</v>
      </c>
      <c r="O231" s="25" t="s">
        <v>2</v>
      </c>
      <c r="P231" s="25" t="s">
        <v>18</v>
      </c>
    </row>
    <row r="232" spans="1:16" x14ac:dyDescent="0.25">
      <c r="A232" s="23" t="s">
        <v>31</v>
      </c>
      <c r="B232" s="24" t="s">
        <v>401</v>
      </c>
      <c r="C232" s="25" t="s">
        <v>402</v>
      </c>
      <c r="D232" s="26">
        <v>40953</v>
      </c>
      <c r="E232" s="25" t="s">
        <v>1078</v>
      </c>
      <c r="F232" s="25" t="s">
        <v>21</v>
      </c>
      <c r="G232" s="24"/>
      <c r="H232" s="25" t="s">
        <v>256</v>
      </c>
      <c r="I232" s="27"/>
      <c r="J232" s="28" t="s">
        <v>68</v>
      </c>
      <c r="K232" s="84"/>
      <c r="L232" s="32">
        <v>111100</v>
      </c>
      <c r="M232" s="69" t="str">
        <f t="shared" si="3"/>
        <v/>
      </c>
      <c r="N232" s="88" t="s">
        <v>1177</v>
      </c>
      <c r="O232" s="25" t="s">
        <v>21</v>
      </c>
      <c r="P232" s="25" t="s">
        <v>20</v>
      </c>
    </row>
    <row r="233" spans="1:16" ht="30" x14ac:dyDescent="0.25">
      <c r="A233" s="23" t="s">
        <v>31</v>
      </c>
      <c r="B233" s="24" t="s">
        <v>401</v>
      </c>
      <c r="C233" s="25" t="s">
        <v>402</v>
      </c>
      <c r="D233" s="26">
        <v>40953</v>
      </c>
      <c r="E233" s="25" t="s">
        <v>1078</v>
      </c>
      <c r="F233" s="25" t="s">
        <v>576</v>
      </c>
      <c r="G233" s="24"/>
      <c r="H233" s="25" t="s">
        <v>626</v>
      </c>
      <c r="I233" s="27"/>
      <c r="J233" s="90"/>
      <c r="K233" s="52"/>
      <c r="L233" s="32"/>
      <c r="M233" s="69" t="str">
        <f t="shared" si="3"/>
        <v/>
      </c>
      <c r="N233" s="88" t="s">
        <v>1178</v>
      </c>
      <c r="O233" s="25" t="s">
        <v>576</v>
      </c>
      <c r="P233" s="25" t="s">
        <v>12</v>
      </c>
    </row>
    <row r="234" spans="1:16" ht="30" x14ac:dyDescent="0.25">
      <c r="A234" s="23" t="s">
        <v>31</v>
      </c>
      <c r="B234" s="24" t="s">
        <v>401</v>
      </c>
      <c r="C234" s="25" t="s">
        <v>402</v>
      </c>
      <c r="D234" s="26">
        <v>40953</v>
      </c>
      <c r="E234" s="25" t="s">
        <v>1078</v>
      </c>
      <c r="F234" s="25" t="s">
        <v>503</v>
      </c>
      <c r="G234" s="24"/>
      <c r="H234" s="25" t="s">
        <v>439</v>
      </c>
      <c r="I234" s="27"/>
      <c r="J234" s="28"/>
      <c r="K234" s="84"/>
      <c r="L234" s="32"/>
      <c r="M234" s="69" t="str">
        <f t="shared" si="3"/>
        <v/>
      </c>
      <c r="N234" s="88" t="s">
        <v>1179</v>
      </c>
      <c r="O234" s="25" t="s">
        <v>503</v>
      </c>
      <c r="P234" s="25" t="s">
        <v>12</v>
      </c>
    </row>
    <row r="235" spans="1:16" ht="30" x14ac:dyDescent="0.25">
      <c r="A235" s="40" t="s">
        <v>31</v>
      </c>
      <c r="B235" s="24" t="s">
        <v>401</v>
      </c>
      <c r="C235" s="25" t="s">
        <v>402</v>
      </c>
      <c r="D235" s="26">
        <v>40953</v>
      </c>
      <c r="E235" s="25" t="s">
        <v>1078</v>
      </c>
      <c r="F235" s="25" t="s">
        <v>45</v>
      </c>
      <c r="G235" s="25" t="s">
        <v>545</v>
      </c>
      <c r="H235" s="25" t="s">
        <v>626</v>
      </c>
      <c r="I235" s="27"/>
      <c r="J235" s="47" t="s">
        <v>68</v>
      </c>
      <c r="K235" s="47"/>
      <c r="L235" s="32">
        <v>60000</v>
      </c>
      <c r="M235" s="31" t="str">
        <f t="shared" si="3"/>
        <v/>
      </c>
      <c r="N235" s="49" t="s">
        <v>629</v>
      </c>
      <c r="O235" s="25" t="s">
        <v>45</v>
      </c>
      <c r="P235" s="25" t="s">
        <v>12</v>
      </c>
    </row>
    <row r="236" spans="1:16" ht="30" x14ac:dyDescent="0.25">
      <c r="A236" s="23" t="s">
        <v>31</v>
      </c>
      <c r="B236" s="24" t="s">
        <v>401</v>
      </c>
      <c r="C236" s="25" t="s">
        <v>402</v>
      </c>
      <c r="D236" s="26">
        <v>40953</v>
      </c>
      <c r="E236" s="25" t="s">
        <v>1078</v>
      </c>
      <c r="F236" s="25" t="s">
        <v>710</v>
      </c>
      <c r="G236" s="24"/>
      <c r="H236" s="25" t="s">
        <v>439</v>
      </c>
      <c r="I236" s="27"/>
      <c r="J236" s="28" t="s">
        <v>68</v>
      </c>
      <c r="K236" s="28"/>
      <c r="L236" s="41"/>
      <c r="M236" s="31" t="str">
        <f t="shared" si="3"/>
        <v/>
      </c>
      <c r="N236" s="35" t="s">
        <v>976</v>
      </c>
      <c r="O236" s="91" t="s">
        <v>710</v>
      </c>
      <c r="P236" s="25" t="s">
        <v>12</v>
      </c>
    </row>
    <row r="237" spans="1:16" ht="45" x14ac:dyDescent="0.25">
      <c r="A237" s="23" t="s">
        <v>53</v>
      </c>
      <c r="B237" s="24" t="s">
        <v>284</v>
      </c>
      <c r="C237" s="25" t="s">
        <v>381</v>
      </c>
      <c r="D237" s="26">
        <v>40813</v>
      </c>
      <c r="E237" s="25" t="s">
        <v>1125</v>
      </c>
      <c r="F237" s="24" t="s">
        <v>1126</v>
      </c>
      <c r="G237" s="24"/>
      <c r="H237" s="25" t="s">
        <v>544</v>
      </c>
      <c r="I237" s="27"/>
      <c r="J237" s="28" t="s">
        <v>1352</v>
      </c>
      <c r="K237" s="28"/>
      <c r="L237" s="87">
        <v>3664</v>
      </c>
      <c r="M237" s="31" t="str">
        <f t="shared" si="3"/>
        <v/>
      </c>
      <c r="N237" s="92" t="s">
        <v>1180</v>
      </c>
      <c r="O237" s="25" t="s">
        <v>628</v>
      </c>
      <c r="P237" s="25" t="s">
        <v>12</v>
      </c>
    </row>
    <row r="238" spans="1:16" ht="75" x14ac:dyDescent="0.25">
      <c r="A238" s="23" t="s">
        <v>306</v>
      </c>
      <c r="B238" s="24" t="s">
        <v>732</v>
      </c>
      <c r="C238" s="25" t="s">
        <v>733</v>
      </c>
      <c r="D238" s="26">
        <v>41453</v>
      </c>
      <c r="E238" s="25" t="s">
        <v>734</v>
      </c>
      <c r="F238" s="25" t="s">
        <v>156</v>
      </c>
      <c r="G238" s="24"/>
      <c r="H238" s="25" t="s">
        <v>454</v>
      </c>
      <c r="I238" s="27"/>
      <c r="J238" s="28"/>
      <c r="K238" s="28"/>
      <c r="L238" s="32"/>
      <c r="M238" s="31" t="str">
        <f t="shared" si="3"/>
        <v/>
      </c>
      <c r="N238" s="35" t="s">
        <v>618</v>
      </c>
      <c r="O238" s="25" t="s">
        <v>628</v>
      </c>
      <c r="P238" s="25" t="s">
        <v>12</v>
      </c>
    </row>
    <row r="239" spans="1:16" ht="75" x14ac:dyDescent="0.25">
      <c r="A239" s="23" t="s">
        <v>306</v>
      </c>
      <c r="B239" s="24" t="s">
        <v>732</v>
      </c>
      <c r="C239" s="25" t="s">
        <v>733</v>
      </c>
      <c r="D239" s="26">
        <v>41453</v>
      </c>
      <c r="E239" s="25" t="s">
        <v>734</v>
      </c>
      <c r="F239" s="25" t="s">
        <v>270</v>
      </c>
      <c r="G239" s="24"/>
      <c r="H239" s="25" t="s">
        <v>454</v>
      </c>
      <c r="I239" s="27"/>
      <c r="J239" s="28"/>
      <c r="K239" s="28"/>
      <c r="L239" s="32"/>
      <c r="M239" s="31" t="str">
        <f t="shared" si="3"/>
        <v/>
      </c>
      <c r="N239" s="35" t="s">
        <v>618</v>
      </c>
      <c r="O239" s="25" t="s">
        <v>44</v>
      </c>
      <c r="P239" s="25" t="s">
        <v>64</v>
      </c>
    </row>
    <row r="240" spans="1:16" ht="75" x14ac:dyDescent="0.25">
      <c r="A240" s="23" t="s">
        <v>306</v>
      </c>
      <c r="B240" s="24" t="s">
        <v>732</v>
      </c>
      <c r="C240" s="25" t="s">
        <v>733</v>
      </c>
      <c r="D240" s="26">
        <v>41453</v>
      </c>
      <c r="E240" s="25" t="s">
        <v>734</v>
      </c>
      <c r="F240" s="34" t="s">
        <v>753</v>
      </c>
      <c r="G240" s="24"/>
      <c r="H240" s="25" t="s">
        <v>454</v>
      </c>
      <c r="I240" s="27"/>
      <c r="J240" s="28"/>
      <c r="K240" s="28"/>
      <c r="L240" s="32"/>
      <c r="M240" s="31" t="str">
        <f t="shared" si="3"/>
        <v/>
      </c>
      <c r="N240" s="35" t="s">
        <v>618</v>
      </c>
      <c r="O240" s="34" t="s">
        <v>21</v>
      </c>
      <c r="P240" s="25" t="s">
        <v>20</v>
      </c>
    </row>
    <row r="241" spans="1:16" ht="75" x14ac:dyDescent="0.25">
      <c r="A241" s="23" t="s">
        <v>306</v>
      </c>
      <c r="B241" s="24" t="s">
        <v>732</v>
      </c>
      <c r="C241" s="25" t="s">
        <v>733</v>
      </c>
      <c r="D241" s="26">
        <v>41453</v>
      </c>
      <c r="E241" s="25" t="s">
        <v>734</v>
      </c>
      <c r="F241" s="25" t="s">
        <v>735</v>
      </c>
      <c r="G241" s="24"/>
      <c r="H241" s="25" t="s">
        <v>444</v>
      </c>
      <c r="I241" s="27"/>
      <c r="J241" s="28"/>
      <c r="K241" s="28"/>
      <c r="L241" s="32"/>
      <c r="M241" s="31" t="str">
        <f t="shared" si="3"/>
        <v/>
      </c>
      <c r="N241" s="35" t="s">
        <v>618</v>
      </c>
      <c r="O241" s="34" t="s">
        <v>21</v>
      </c>
      <c r="P241" s="25" t="s">
        <v>20</v>
      </c>
    </row>
    <row r="242" spans="1:16" ht="30" x14ac:dyDescent="0.25">
      <c r="A242" s="23" t="s">
        <v>55</v>
      </c>
      <c r="B242" s="24" t="s">
        <v>630</v>
      </c>
      <c r="C242" s="25" t="s">
        <v>631</v>
      </c>
      <c r="D242" s="26">
        <v>41009</v>
      </c>
      <c r="E242" s="25" t="s">
        <v>632</v>
      </c>
      <c r="F242" s="25" t="s">
        <v>633</v>
      </c>
      <c r="G242" s="24"/>
      <c r="H242" s="25" t="s">
        <v>1127</v>
      </c>
      <c r="I242" s="27"/>
      <c r="J242" s="28"/>
      <c r="K242" s="84"/>
      <c r="L242" s="41"/>
      <c r="M242" s="31" t="str">
        <f t="shared" si="3"/>
        <v/>
      </c>
      <c r="N242" s="88" t="s">
        <v>1055</v>
      </c>
      <c r="O242" s="25" t="s">
        <v>72</v>
      </c>
      <c r="P242" s="25" t="s">
        <v>24</v>
      </c>
    </row>
    <row r="243" spans="1:16" ht="30" x14ac:dyDescent="0.25">
      <c r="A243" s="23" t="s">
        <v>55</v>
      </c>
      <c r="B243" s="24" t="s">
        <v>630</v>
      </c>
      <c r="C243" s="25" t="s">
        <v>631</v>
      </c>
      <c r="D243" s="26">
        <v>41009</v>
      </c>
      <c r="E243" s="25" t="s">
        <v>632</v>
      </c>
      <c r="F243" s="25" t="s">
        <v>634</v>
      </c>
      <c r="G243" s="24"/>
      <c r="H243" s="25" t="s">
        <v>26</v>
      </c>
      <c r="I243" s="27"/>
      <c r="J243" s="28" t="s">
        <v>1352</v>
      </c>
      <c r="K243" s="28"/>
      <c r="L243" s="87">
        <v>5652</v>
      </c>
      <c r="M243" s="31" t="str">
        <f t="shared" si="3"/>
        <v/>
      </c>
      <c r="N243" s="92" t="s">
        <v>1319</v>
      </c>
      <c r="O243" s="25" t="s">
        <v>628</v>
      </c>
      <c r="P243" s="25" t="s">
        <v>12</v>
      </c>
    </row>
    <row r="244" spans="1:16" ht="45" x14ac:dyDescent="0.25">
      <c r="A244" s="23" t="s">
        <v>306</v>
      </c>
      <c r="B244" s="24" t="s">
        <v>588</v>
      </c>
      <c r="C244" s="25" t="s">
        <v>589</v>
      </c>
      <c r="D244" s="26">
        <v>40884</v>
      </c>
      <c r="E244" s="25" t="s">
        <v>590</v>
      </c>
      <c r="F244" s="39" t="s">
        <v>591</v>
      </c>
      <c r="G244" s="24"/>
      <c r="H244" s="25" t="s">
        <v>444</v>
      </c>
      <c r="I244" s="27"/>
      <c r="J244" s="28" t="s">
        <v>68</v>
      </c>
      <c r="K244" s="28"/>
      <c r="L244" s="41"/>
      <c r="M244" s="31" t="str">
        <f t="shared" si="3"/>
        <v/>
      </c>
      <c r="N244" s="35" t="s">
        <v>1159</v>
      </c>
      <c r="O244" s="25" t="s">
        <v>21</v>
      </c>
      <c r="P244" s="25" t="s">
        <v>20</v>
      </c>
    </row>
    <row r="245" spans="1:16" ht="60" x14ac:dyDescent="0.25">
      <c r="A245" s="23" t="s">
        <v>306</v>
      </c>
      <c r="B245" s="24" t="s">
        <v>724</v>
      </c>
      <c r="C245" s="25" t="s">
        <v>725</v>
      </c>
      <c r="D245" s="26">
        <v>41110</v>
      </c>
      <c r="E245" s="25" t="s">
        <v>726</v>
      </c>
      <c r="F245" s="25" t="s">
        <v>727</v>
      </c>
      <c r="G245" s="24"/>
      <c r="H245" s="25" t="s">
        <v>444</v>
      </c>
      <c r="I245" s="27"/>
      <c r="J245" s="28"/>
      <c r="K245" s="28"/>
      <c r="L245" s="32">
        <v>2512</v>
      </c>
      <c r="M245" s="31" t="str">
        <f t="shared" si="3"/>
        <v/>
      </c>
      <c r="N245" s="35" t="s">
        <v>618</v>
      </c>
      <c r="O245" s="25" t="s">
        <v>628</v>
      </c>
      <c r="P245" s="25" t="s">
        <v>12</v>
      </c>
    </row>
    <row r="246" spans="1:16" ht="30" x14ac:dyDescent="0.25">
      <c r="A246" s="23" t="s">
        <v>58</v>
      </c>
      <c r="B246" s="24" t="s">
        <v>585</v>
      </c>
      <c r="C246" s="25" t="s">
        <v>586</v>
      </c>
      <c r="D246" s="26">
        <v>40882</v>
      </c>
      <c r="E246" s="25" t="s">
        <v>587</v>
      </c>
      <c r="F246" s="25" t="s">
        <v>156</v>
      </c>
      <c r="G246" s="24"/>
      <c r="H246" s="25" t="s">
        <v>454</v>
      </c>
      <c r="I246" s="27"/>
      <c r="J246" s="28"/>
      <c r="K246" s="28"/>
      <c r="L246" s="32">
        <v>1256</v>
      </c>
      <c r="M246" s="31" t="str">
        <f t="shared" si="3"/>
        <v/>
      </c>
      <c r="N246" s="35" t="s">
        <v>618</v>
      </c>
      <c r="O246" s="25" t="s">
        <v>628</v>
      </c>
      <c r="P246" s="25" t="s">
        <v>12</v>
      </c>
    </row>
    <row r="247" spans="1:16" ht="45" x14ac:dyDescent="0.25">
      <c r="A247" s="23" t="s">
        <v>306</v>
      </c>
      <c r="B247" s="24" t="s">
        <v>0</v>
      </c>
      <c r="C247" s="25" t="s">
        <v>1128</v>
      </c>
      <c r="D247" s="26">
        <v>41039</v>
      </c>
      <c r="E247" s="25" t="s">
        <v>15</v>
      </c>
      <c r="F247" s="25" t="s">
        <v>11</v>
      </c>
      <c r="G247" s="24"/>
      <c r="H247" s="25" t="s">
        <v>25</v>
      </c>
      <c r="I247" s="27"/>
      <c r="J247" s="28" t="s">
        <v>68</v>
      </c>
      <c r="K247" s="28"/>
      <c r="L247" s="32">
        <v>4368</v>
      </c>
      <c r="M247" s="31" t="str">
        <f t="shared" si="3"/>
        <v/>
      </c>
      <c r="N247" s="35" t="s">
        <v>977</v>
      </c>
      <c r="O247" s="25" t="s">
        <v>628</v>
      </c>
      <c r="P247" s="25" t="s">
        <v>12</v>
      </c>
    </row>
    <row r="248" spans="1:16" ht="30" x14ac:dyDescent="0.25">
      <c r="A248" s="27" t="s">
        <v>51</v>
      </c>
      <c r="B248" s="24" t="s">
        <v>151</v>
      </c>
      <c r="C248" s="25" t="s">
        <v>152</v>
      </c>
      <c r="D248" s="26">
        <v>41226</v>
      </c>
      <c r="E248" s="25" t="s">
        <v>149</v>
      </c>
      <c r="F248" s="61" t="s">
        <v>153</v>
      </c>
      <c r="G248" s="25" t="s">
        <v>154</v>
      </c>
      <c r="H248" s="25" t="s">
        <v>155</v>
      </c>
      <c r="I248" s="27"/>
      <c r="J248" s="28" t="s">
        <v>1352</v>
      </c>
      <c r="K248" s="28"/>
      <c r="L248" s="87">
        <v>2376</v>
      </c>
      <c r="M248" s="31" t="str">
        <f t="shared" si="3"/>
        <v/>
      </c>
      <c r="N248" s="93" t="s">
        <v>1181</v>
      </c>
      <c r="O248" s="25" t="s">
        <v>575</v>
      </c>
      <c r="P248" s="25" t="s">
        <v>157</v>
      </c>
    </row>
    <row r="249" spans="1:16" ht="30" x14ac:dyDescent="0.25">
      <c r="A249" s="27" t="s">
        <v>51</v>
      </c>
      <c r="B249" s="24" t="s">
        <v>151</v>
      </c>
      <c r="C249" s="25" t="s">
        <v>152</v>
      </c>
      <c r="D249" s="26">
        <v>41226</v>
      </c>
      <c r="E249" s="25" t="s">
        <v>149</v>
      </c>
      <c r="F249" s="25" t="s">
        <v>156</v>
      </c>
      <c r="G249" s="24"/>
      <c r="H249" s="25" t="s">
        <v>155</v>
      </c>
      <c r="I249" s="27"/>
      <c r="J249" s="28" t="s">
        <v>1352</v>
      </c>
      <c r="K249" s="28"/>
      <c r="L249" s="87">
        <v>8792</v>
      </c>
      <c r="M249" s="31" t="str">
        <f t="shared" si="3"/>
        <v/>
      </c>
      <c r="N249" s="89" t="s">
        <v>1182</v>
      </c>
      <c r="O249" s="25" t="s">
        <v>628</v>
      </c>
      <c r="P249" s="25" t="s">
        <v>12</v>
      </c>
    </row>
    <row r="250" spans="1:16" ht="30" x14ac:dyDescent="0.25">
      <c r="A250" s="27" t="s">
        <v>51</v>
      </c>
      <c r="B250" s="24" t="s">
        <v>151</v>
      </c>
      <c r="C250" s="25" t="s">
        <v>152</v>
      </c>
      <c r="D250" s="26">
        <v>41226</v>
      </c>
      <c r="E250" s="25" t="s">
        <v>149</v>
      </c>
      <c r="F250" s="39" t="s">
        <v>159</v>
      </c>
      <c r="G250" s="24"/>
      <c r="H250" s="25" t="s">
        <v>155</v>
      </c>
      <c r="I250" s="27"/>
      <c r="J250" s="28" t="s">
        <v>1352</v>
      </c>
      <c r="K250" s="28"/>
      <c r="L250" s="32"/>
      <c r="M250" s="31" t="str">
        <f t="shared" si="3"/>
        <v/>
      </c>
      <c r="N250" s="89" t="s">
        <v>1183</v>
      </c>
      <c r="O250" s="25" t="s">
        <v>158</v>
      </c>
      <c r="P250" s="25" t="s">
        <v>127</v>
      </c>
    </row>
    <row r="251" spans="1:16" ht="30" x14ac:dyDescent="0.25">
      <c r="A251" s="40" t="s">
        <v>54</v>
      </c>
      <c r="B251" s="24" t="s">
        <v>496</v>
      </c>
      <c r="C251" s="25" t="s">
        <v>505</v>
      </c>
      <c r="D251" s="26">
        <v>41004</v>
      </c>
      <c r="E251" s="25" t="s">
        <v>506</v>
      </c>
      <c r="F251" s="27" t="s">
        <v>561</v>
      </c>
      <c r="G251" s="24"/>
      <c r="H251" s="25" t="s">
        <v>548</v>
      </c>
      <c r="I251" s="27"/>
      <c r="J251" s="43"/>
      <c r="K251" s="43"/>
      <c r="L251" s="32"/>
      <c r="M251" s="31" t="str">
        <f t="shared" si="3"/>
        <v/>
      </c>
      <c r="N251" s="35" t="s">
        <v>754</v>
      </c>
      <c r="O251" s="25" t="s">
        <v>786</v>
      </c>
      <c r="P251" s="25" t="s">
        <v>127</v>
      </c>
    </row>
    <row r="252" spans="1:16" ht="30" x14ac:dyDescent="0.25">
      <c r="A252" s="83" t="s">
        <v>31</v>
      </c>
      <c r="B252" s="83" t="s">
        <v>1336</v>
      </c>
      <c r="C252" s="61" t="s">
        <v>1337</v>
      </c>
      <c r="D252" s="94">
        <v>41126</v>
      </c>
      <c r="E252" s="61" t="s">
        <v>1338</v>
      </c>
      <c r="F252" s="61" t="s">
        <v>23</v>
      </c>
      <c r="G252" s="83"/>
      <c r="H252" s="61" t="s">
        <v>606</v>
      </c>
      <c r="I252" s="61"/>
      <c r="J252" s="43"/>
      <c r="K252" s="43"/>
      <c r="L252" s="95"/>
      <c r="M252" s="31" t="str">
        <f t="shared" si="3"/>
        <v/>
      </c>
      <c r="N252" s="89"/>
      <c r="O252" s="61" t="s">
        <v>72</v>
      </c>
      <c r="P252" s="61" t="s">
        <v>24</v>
      </c>
    </row>
    <row r="253" spans="1:16" ht="30" x14ac:dyDescent="0.25">
      <c r="A253" s="83" t="s">
        <v>31</v>
      </c>
      <c r="B253" s="83" t="s">
        <v>1336</v>
      </c>
      <c r="C253" s="61" t="s">
        <v>1337</v>
      </c>
      <c r="D253" s="94">
        <v>41126</v>
      </c>
      <c r="E253" s="61" t="s">
        <v>1338</v>
      </c>
      <c r="F253" s="61" t="s">
        <v>534</v>
      </c>
      <c r="G253" s="83"/>
      <c r="H253" s="61" t="s">
        <v>606</v>
      </c>
      <c r="I253" s="61"/>
      <c r="J253" s="43"/>
      <c r="K253" s="43"/>
      <c r="L253" s="96">
        <v>70000</v>
      </c>
      <c r="M253" s="31" t="str">
        <f t="shared" si="3"/>
        <v/>
      </c>
      <c r="N253" s="89"/>
      <c r="O253" s="61" t="s">
        <v>1340</v>
      </c>
      <c r="P253" s="61"/>
    </row>
    <row r="254" spans="1:16" ht="30" x14ac:dyDescent="0.25">
      <c r="A254" s="83" t="s">
        <v>31</v>
      </c>
      <c r="B254" s="83" t="s">
        <v>1336</v>
      </c>
      <c r="C254" s="61" t="s">
        <v>1337</v>
      </c>
      <c r="D254" s="94">
        <v>41126</v>
      </c>
      <c r="E254" s="61" t="s">
        <v>1338</v>
      </c>
      <c r="F254" s="61" t="s">
        <v>1339</v>
      </c>
      <c r="G254" s="83"/>
      <c r="H254" s="61" t="s">
        <v>606</v>
      </c>
      <c r="I254" s="61"/>
      <c r="J254" s="43"/>
      <c r="K254" s="43"/>
      <c r="L254" s="95"/>
      <c r="M254" s="31" t="str">
        <f t="shared" si="3"/>
        <v/>
      </c>
      <c r="N254" s="89"/>
      <c r="O254" s="61" t="s">
        <v>628</v>
      </c>
      <c r="P254" s="61" t="s">
        <v>12</v>
      </c>
    </row>
    <row r="255" spans="1:16" ht="30" x14ac:dyDescent="0.25">
      <c r="A255" s="83" t="s">
        <v>31</v>
      </c>
      <c r="B255" s="83" t="s">
        <v>1336</v>
      </c>
      <c r="C255" s="61" t="s">
        <v>1337</v>
      </c>
      <c r="D255" s="94">
        <v>41126</v>
      </c>
      <c r="E255" s="61" t="s">
        <v>1338</v>
      </c>
      <c r="F255" s="61" t="s">
        <v>1062</v>
      </c>
      <c r="G255" s="83"/>
      <c r="H255" s="61" t="s">
        <v>606</v>
      </c>
      <c r="I255" s="61"/>
      <c r="J255" s="43"/>
      <c r="K255" s="43"/>
      <c r="L255" s="96">
        <v>50</v>
      </c>
      <c r="M255" s="31" t="str">
        <f t="shared" si="3"/>
        <v/>
      </c>
      <c r="N255" s="89"/>
      <c r="O255" s="61" t="s">
        <v>602</v>
      </c>
      <c r="P255" s="61" t="s">
        <v>20</v>
      </c>
    </row>
    <row r="256" spans="1:16" ht="45" x14ac:dyDescent="0.25">
      <c r="A256" s="40" t="s">
        <v>54</v>
      </c>
      <c r="B256" s="24" t="s">
        <v>497</v>
      </c>
      <c r="C256" s="25" t="s">
        <v>498</v>
      </c>
      <c r="D256" s="26">
        <v>41159</v>
      </c>
      <c r="E256" s="25" t="s">
        <v>499</v>
      </c>
      <c r="F256" s="27" t="s">
        <v>559</v>
      </c>
      <c r="G256" s="24"/>
      <c r="H256" s="25" t="s">
        <v>787</v>
      </c>
      <c r="I256" s="27"/>
      <c r="J256" s="43"/>
      <c r="K256" s="43"/>
      <c r="L256" s="32"/>
      <c r="M256" s="31" t="str">
        <f t="shared" si="3"/>
        <v/>
      </c>
      <c r="N256" s="35" t="s">
        <v>754</v>
      </c>
      <c r="O256" s="25" t="s">
        <v>400</v>
      </c>
      <c r="P256" s="25" t="s">
        <v>127</v>
      </c>
    </row>
    <row r="257" spans="1:16" ht="60" x14ac:dyDescent="0.25">
      <c r="A257" s="24" t="s">
        <v>63</v>
      </c>
      <c r="B257" s="24" t="s">
        <v>978</v>
      </c>
      <c r="C257" s="25" t="s">
        <v>979</v>
      </c>
      <c r="D257" s="26">
        <v>41178</v>
      </c>
      <c r="E257" s="25" t="s">
        <v>980</v>
      </c>
      <c r="F257" s="25" t="s">
        <v>72</v>
      </c>
      <c r="G257" s="24"/>
      <c r="H257" s="25" t="s">
        <v>748</v>
      </c>
      <c r="I257" s="27"/>
      <c r="J257" s="28"/>
      <c r="K257" s="28"/>
      <c r="L257" s="32"/>
      <c r="M257" s="31" t="str">
        <f t="shared" si="3"/>
        <v/>
      </c>
      <c r="N257" s="35" t="s">
        <v>1199</v>
      </c>
      <c r="O257" s="25" t="s">
        <v>72</v>
      </c>
      <c r="P257" s="25" t="s">
        <v>24</v>
      </c>
    </row>
    <row r="258" spans="1:16" ht="60" x14ac:dyDescent="0.25">
      <c r="A258" s="24" t="s">
        <v>63</v>
      </c>
      <c r="B258" s="24" t="s">
        <v>978</v>
      </c>
      <c r="C258" s="25" t="s">
        <v>979</v>
      </c>
      <c r="D258" s="26">
        <v>41178</v>
      </c>
      <c r="E258" s="25" t="s">
        <v>980</v>
      </c>
      <c r="F258" s="25" t="s">
        <v>72</v>
      </c>
      <c r="G258" s="24"/>
      <c r="H258" s="25" t="s">
        <v>981</v>
      </c>
      <c r="I258" s="27"/>
      <c r="J258" s="28"/>
      <c r="K258" s="28"/>
      <c r="L258" s="32"/>
      <c r="M258" s="31" t="str">
        <f t="shared" si="3"/>
        <v/>
      </c>
      <c r="N258" s="35" t="s">
        <v>1199</v>
      </c>
      <c r="O258" s="25" t="s">
        <v>72</v>
      </c>
      <c r="P258" s="25" t="s">
        <v>24</v>
      </c>
    </row>
    <row r="259" spans="1:16" ht="60" x14ac:dyDescent="0.25">
      <c r="A259" s="24" t="s">
        <v>63</v>
      </c>
      <c r="B259" s="24" t="s">
        <v>978</v>
      </c>
      <c r="C259" s="25" t="s">
        <v>979</v>
      </c>
      <c r="D259" s="26">
        <v>41178</v>
      </c>
      <c r="E259" s="25" t="s">
        <v>980</v>
      </c>
      <c r="F259" s="25" t="s">
        <v>576</v>
      </c>
      <c r="G259" s="24"/>
      <c r="H259" s="25" t="s">
        <v>606</v>
      </c>
      <c r="I259" s="27"/>
      <c r="J259" s="28"/>
      <c r="K259" s="28"/>
      <c r="L259" s="32"/>
      <c r="M259" s="31" t="str">
        <f t="shared" si="3"/>
        <v/>
      </c>
      <c r="N259" s="52" t="s">
        <v>1200</v>
      </c>
      <c r="O259" s="25" t="s">
        <v>576</v>
      </c>
      <c r="P259" s="25" t="s">
        <v>12</v>
      </c>
    </row>
    <row r="260" spans="1:16" ht="60" x14ac:dyDescent="0.25">
      <c r="A260" s="24" t="s">
        <v>63</v>
      </c>
      <c r="B260" s="24" t="s">
        <v>978</v>
      </c>
      <c r="C260" s="25" t="s">
        <v>979</v>
      </c>
      <c r="D260" s="26">
        <v>41178</v>
      </c>
      <c r="E260" s="25" t="s">
        <v>980</v>
      </c>
      <c r="F260" s="25" t="s">
        <v>503</v>
      </c>
      <c r="G260" s="24"/>
      <c r="H260" s="25" t="s">
        <v>982</v>
      </c>
      <c r="I260" s="27"/>
      <c r="J260" s="28"/>
      <c r="K260" s="28"/>
      <c r="L260" s="32"/>
      <c r="M260" s="31" t="str">
        <f t="shared" ref="M260:M323" si="4">IF(K260="","",(DATE(YEAR(K260)+5,MONTH(K260),DAY(K260))))</f>
        <v/>
      </c>
      <c r="N260" s="52" t="s">
        <v>1184</v>
      </c>
      <c r="O260" s="25" t="s">
        <v>503</v>
      </c>
      <c r="P260" s="25" t="s">
        <v>12</v>
      </c>
    </row>
    <row r="261" spans="1:16" ht="60" x14ac:dyDescent="0.25">
      <c r="A261" s="24" t="s">
        <v>63</v>
      </c>
      <c r="B261" s="24" t="s">
        <v>978</v>
      </c>
      <c r="C261" s="25" t="s">
        <v>979</v>
      </c>
      <c r="D261" s="26">
        <v>41178</v>
      </c>
      <c r="E261" s="25" t="s">
        <v>980</v>
      </c>
      <c r="F261" s="25" t="s">
        <v>707</v>
      </c>
      <c r="G261" s="24"/>
      <c r="H261" s="25" t="s">
        <v>982</v>
      </c>
      <c r="I261" s="27"/>
      <c r="J261" s="28"/>
      <c r="K261" s="28"/>
      <c r="L261" s="32"/>
      <c r="M261" s="31" t="str">
        <f t="shared" si="4"/>
        <v/>
      </c>
      <c r="N261" s="52" t="s">
        <v>1056</v>
      </c>
      <c r="O261" s="25" t="s">
        <v>707</v>
      </c>
      <c r="P261" s="25" t="s">
        <v>12</v>
      </c>
    </row>
    <row r="262" spans="1:16" ht="60" x14ac:dyDescent="0.25">
      <c r="A262" s="24" t="s">
        <v>63</v>
      </c>
      <c r="B262" s="24" t="s">
        <v>978</v>
      </c>
      <c r="C262" s="25" t="s">
        <v>979</v>
      </c>
      <c r="D262" s="26">
        <v>41178</v>
      </c>
      <c r="E262" s="25" t="s">
        <v>980</v>
      </c>
      <c r="F262" s="25" t="s">
        <v>2</v>
      </c>
      <c r="G262" s="24"/>
      <c r="H262" s="97" t="s">
        <v>1357</v>
      </c>
      <c r="I262" s="27"/>
      <c r="J262" s="28"/>
      <c r="K262" s="28"/>
      <c r="L262" s="98">
        <v>783435</v>
      </c>
      <c r="M262" s="31" t="str">
        <f t="shared" si="4"/>
        <v/>
      </c>
      <c r="N262" s="52" t="s">
        <v>1201</v>
      </c>
      <c r="O262" s="25" t="s">
        <v>2</v>
      </c>
      <c r="P262" s="25" t="s">
        <v>18</v>
      </c>
    </row>
    <row r="263" spans="1:16" ht="60" x14ac:dyDescent="0.25">
      <c r="A263" s="24" t="s">
        <v>63</v>
      </c>
      <c r="B263" s="24" t="s">
        <v>978</v>
      </c>
      <c r="C263" s="25" t="s">
        <v>979</v>
      </c>
      <c r="D263" s="26">
        <v>41178</v>
      </c>
      <c r="E263" s="25" t="s">
        <v>980</v>
      </c>
      <c r="F263" s="25" t="s">
        <v>702</v>
      </c>
      <c r="G263" s="24"/>
      <c r="H263" s="97" t="s">
        <v>1357</v>
      </c>
      <c r="I263" s="27"/>
      <c r="J263" s="28"/>
      <c r="K263" s="28"/>
      <c r="L263" s="32">
        <v>128130.51</v>
      </c>
      <c r="M263" s="31" t="str">
        <f t="shared" si="4"/>
        <v/>
      </c>
      <c r="N263" s="52" t="s">
        <v>1201</v>
      </c>
      <c r="O263" s="25" t="s">
        <v>702</v>
      </c>
      <c r="P263" s="25" t="s">
        <v>796</v>
      </c>
    </row>
    <row r="264" spans="1:16" ht="60" x14ac:dyDescent="0.25">
      <c r="A264" s="24" t="s">
        <v>63</v>
      </c>
      <c r="B264" s="24" t="s">
        <v>978</v>
      </c>
      <c r="C264" s="25" t="s">
        <v>979</v>
      </c>
      <c r="D264" s="26">
        <v>41178</v>
      </c>
      <c r="E264" s="25" t="s">
        <v>980</v>
      </c>
      <c r="F264" s="25" t="s">
        <v>210</v>
      </c>
      <c r="G264" s="24"/>
      <c r="H264" s="97" t="s">
        <v>1357</v>
      </c>
      <c r="I264" s="27"/>
      <c r="J264" s="28"/>
      <c r="K264" s="28"/>
      <c r="L264" s="32">
        <v>35675</v>
      </c>
      <c r="M264" s="31" t="str">
        <f t="shared" si="4"/>
        <v/>
      </c>
      <c r="N264" s="52" t="s">
        <v>1201</v>
      </c>
      <c r="O264" s="25" t="s">
        <v>210</v>
      </c>
      <c r="P264" s="25" t="s">
        <v>64</v>
      </c>
    </row>
    <row r="265" spans="1:16" ht="60" x14ac:dyDescent="0.25">
      <c r="A265" s="24" t="s">
        <v>63</v>
      </c>
      <c r="B265" s="24" t="s">
        <v>978</v>
      </c>
      <c r="C265" s="25" t="s">
        <v>979</v>
      </c>
      <c r="D265" s="26">
        <v>41178</v>
      </c>
      <c r="E265" s="25" t="s">
        <v>980</v>
      </c>
      <c r="F265" s="25" t="s">
        <v>575</v>
      </c>
      <c r="G265" s="24"/>
      <c r="H265" s="97" t="s">
        <v>1357</v>
      </c>
      <c r="I265" s="27"/>
      <c r="J265" s="28"/>
      <c r="K265" s="28"/>
      <c r="L265" s="32">
        <v>82764</v>
      </c>
      <c r="M265" s="31" t="str">
        <f t="shared" si="4"/>
        <v/>
      </c>
      <c r="N265" s="52" t="s">
        <v>1201</v>
      </c>
      <c r="O265" s="25" t="s">
        <v>575</v>
      </c>
      <c r="P265" s="25" t="s">
        <v>157</v>
      </c>
    </row>
    <row r="266" spans="1:16" ht="60" x14ac:dyDescent="0.25">
      <c r="A266" s="24" t="s">
        <v>63</v>
      </c>
      <c r="B266" s="24" t="s">
        <v>978</v>
      </c>
      <c r="C266" s="25" t="s">
        <v>979</v>
      </c>
      <c r="D266" s="26">
        <v>41178</v>
      </c>
      <c r="E266" s="25" t="s">
        <v>980</v>
      </c>
      <c r="F266" s="25" t="s">
        <v>600</v>
      </c>
      <c r="G266" s="24"/>
      <c r="H266" s="97" t="s">
        <v>1357</v>
      </c>
      <c r="I266" s="27"/>
      <c r="J266" s="28"/>
      <c r="K266" s="28"/>
      <c r="L266" s="32">
        <v>195731</v>
      </c>
      <c r="M266" s="31" t="str">
        <f t="shared" si="4"/>
        <v/>
      </c>
      <c r="N266" s="52" t="s">
        <v>1201</v>
      </c>
      <c r="O266" s="25" t="s">
        <v>600</v>
      </c>
      <c r="P266" s="25" t="s">
        <v>12</v>
      </c>
    </row>
    <row r="267" spans="1:16" x14ac:dyDescent="0.25">
      <c r="A267" s="34" t="s">
        <v>51</v>
      </c>
      <c r="B267" s="24" t="s">
        <v>147</v>
      </c>
      <c r="C267" s="25" t="s">
        <v>148</v>
      </c>
      <c r="D267" s="26">
        <v>41226</v>
      </c>
      <c r="E267" s="25" t="s">
        <v>149</v>
      </c>
      <c r="F267" s="25" t="s">
        <v>150</v>
      </c>
      <c r="G267" s="24"/>
      <c r="H267" s="97" t="s">
        <v>1358</v>
      </c>
      <c r="I267" s="27"/>
      <c r="J267" s="43"/>
      <c r="K267" s="43"/>
      <c r="L267" s="32"/>
      <c r="M267" s="31" t="str">
        <f t="shared" si="4"/>
        <v/>
      </c>
      <c r="N267" s="35" t="s">
        <v>754</v>
      </c>
      <c r="O267" s="25" t="s">
        <v>357</v>
      </c>
      <c r="P267" s="25" t="s">
        <v>127</v>
      </c>
    </row>
    <row r="268" spans="1:16" ht="30" x14ac:dyDescent="0.25">
      <c r="A268" s="40" t="s">
        <v>60</v>
      </c>
      <c r="B268" s="24" t="s">
        <v>507</v>
      </c>
      <c r="C268" s="25" t="s">
        <v>508</v>
      </c>
      <c r="D268" s="26">
        <v>41149</v>
      </c>
      <c r="E268" s="25" t="s">
        <v>509</v>
      </c>
      <c r="F268" s="27" t="s">
        <v>562</v>
      </c>
      <c r="G268" s="24"/>
      <c r="H268" s="97" t="s">
        <v>1358</v>
      </c>
      <c r="I268" s="27"/>
      <c r="J268" s="43"/>
      <c r="K268" s="43"/>
      <c r="L268" s="32"/>
      <c r="M268" s="31" t="str">
        <f t="shared" si="4"/>
        <v/>
      </c>
      <c r="N268" s="35" t="s">
        <v>754</v>
      </c>
      <c r="O268" s="25" t="s">
        <v>357</v>
      </c>
      <c r="P268" s="25" t="s">
        <v>127</v>
      </c>
    </row>
    <row r="269" spans="1:16" ht="69" customHeight="1" x14ac:dyDescent="0.25">
      <c r="A269" s="23" t="s">
        <v>61</v>
      </c>
      <c r="B269" s="24" t="s">
        <v>641</v>
      </c>
      <c r="C269" s="25" t="s">
        <v>642</v>
      </c>
      <c r="D269" s="26">
        <v>41099</v>
      </c>
      <c r="E269" s="25" t="s">
        <v>643</v>
      </c>
      <c r="F269" s="25" t="s">
        <v>634</v>
      </c>
      <c r="G269" s="24"/>
      <c r="H269" s="25" t="s">
        <v>1359</v>
      </c>
      <c r="I269" s="27"/>
      <c r="J269" s="43" t="s">
        <v>1351</v>
      </c>
      <c r="K269" s="84"/>
      <c r="L269" s="32">
        <v>21352</v>
      </c>
      <c r="M269" s="69" t="str">
        <f t="shared" si="4"/>
        <v/>
      </c>
      <c r="N269" s="99" t="s">
        <v>1164</v>
      </c>
      <c r="O269" s="25" t="s">
        <v>628</v>
      </c>
      <c r="P269" s="25" t="s">
        <v>1155</v>
      </c>
    </row>
    <row r="270" spans="1:16" ht="45" x14ac:dyDescent="0.25">
      <c r="A270" s="40" t="s">
        <v>58</v>
      </c>
      <c r="B270" s="24" t="s">
        <v>500</v>
      </c>
      <c r="C270" s="25" t="s">
        <v>501</v>
      </c>
      <c r="D270" s="26">
        <v>41229</v>
      </c>
      <c r="E270" s="25" t="s">
        <v>502</v>
      </c>
      <c r="F270" s="27" t="s">
        <v>366</v>
      </c>
      <c r="G270" s="24"/>
      <c r="H270" s="97" t="s">
        <v>1357</v>
      </c>
      <c r="I270" s="27"/>
      <c r="J270" s="43" t="s">
        <v>68</v>
      </c>
      <c r="K270" s="43"/>
      <c r="L270" s="32">
        <v>157560</v>
      </c>
      <c r="M270" s="31" t="str">
        <f t="shared" si="4"/>
        <v/>
      </c>
      <c r="N270" s="35" t="s">
        <v>788</v>
      </c>
      <c r="O270" s="25" t="s">
        <v>72</v>
      </c>
      <c r="P270" s="25" t="s">
        <v>24</v>
      </c>
    </row>
    <row r="271" spans="1:16" ht="45" x14ac:dyDescent="0.25">
      <c r="A271" s="23" t="s">
        <v>58</v>
      </c>
      <c r="B271" s="24" t="s">
        <v>500</v>
      </c>
      <c r="C271" s="25" t="s">
        <v>501</v>
      </c>
      <c r="D271" s="26">
        <v>41229</v>
      </c>
      <c r="E271" s="25" t="s">
        <v>502</v>
      </c>
      <c r="F271" s="27" t="s">
        <v>37</v>
      </c>
      <c r="G271" s="24"/>
      <c r="H271" s="97" t="s">
        <v>1360</v>
      </c>
      <c r="I271" s="27"/>
      <c r="J271" s="43"/>
      <c r="K271" s="43"/>
      <c r="L271" s="87">
        <v>6400</v>
      </c>
      <c r="M271" s="31" t="str">
        <f t="shared" si="4"/>
        <v/>
      </c>
      <c r="N271" s="92" t="s">
        <v>1185</v>
      </c>
      <c r="O271" s="25" t="s">
        <v>21</v>
      </c>
      <c r="P271" s="25" t="s">
        <v>20</v>
      </c>
    </row>
    <row r="272" spans="1:16" ht="45" x14ac:dyDescent="0.25">
      <c r="A272" s="40" t="s">
        <v>58</v>
      </c>
      <c r="B272" s="24" t="s">
        <v>500</v>
      </c>
      <c r="C272" s="25" t="s">
        <v>501</v>
      </c>
      <c r="D272" s="26">
        <v>41229</v>
      </c>
      <c r="E272" s="25" t="s">
        <v>502</v>
      </c>
      <c r="F272" s="27" t="s">
        <v>285</v>
      </c>
      <c r="G272" s="24"/>
      <c r="H272" s="97" t="s">
        <v>1360</v>
      </c>
      <c r="I272" s="27"/>
      <c r="J272" s="43" t="s">
        <v>1351</v>
      </c>
      <c r="K272" s="84"/>
      <c r="L272" s="32">
        <v>36948</v>
      </c>
      <c r="M272" s="69" t="str">
        <f t="shared" si="4"/>
        <v/>
      </c>
      <c r="N272" s="88" t="s">
        <v>789</v>
      </c>
      <c r="O272" s="25" t="s">
        <v>628</v>
      </c>
      <c r="P272" s="25" t="s">
        <v>64</v>
      </c>
    </row>
    <row r="273" spans="1:16" ht="30" x14ac:dyDescent="0.25">
      <c r="A273" s="23" t="s">
        <v>53</v>
      </c>
      <c r="B273" s="24" t="s">
        <v>638</v>
      </c>
      <c r="C273" s="25" t="s">
        <v>639</v>
      </c>
      <c r="D273" s="26">
        <v>41309</v>
      </c>
      <c r="E273" s="25" t="s">
        <v>640</v>
      </c>
      <c r="F273" s="25" t="s">
        <v>1129</v>
      </c>
      <c r="G273" s="24"/>
      <c r="H273" s="97" t="s">
        <v>1361</v>
      </c>
      <c r="I273" s="27"/>
      <c r="J273" s="28" t="s">
        <v>1351</v>
      </c>
      <c r="K273" s="84"/>
      <c r="L273" s="32">
        <v>248860</v>
      </c>
      <c r="M273" s="69" t="str">
        <f t="shared" si="4"/>
        <v/>
      </c>
      <c r="N273" s="88" t="s">
        <v>1057</v>
      </c>
      <c r="O273" s="25" t="s">
        <v>72</v>
      </c>
      <c r="P273" s="25" t="s">
        <v>24</v>
      </c>
    </row>
    <row r="274" spans="1:16" ht="46.5" customHeight="1" x14ac:dyDescent="0.25">
      <c r="A274" s="23" t="s">
        <v>53</v>
      </c>
      <c r="B274" s="24" t="s">
        <v>638</v>
      </c>
      <c r="C274" s="25" t="s">
        <v>639</v>
      </c>
      <c r="D274" s="26">
        <v>41309</v>
      </c>
      <c r="E274" s="25" t="s">
        <v>640</v>
      </c>
      <c r="F274" s="25" t="s">
        <v>634</v>
      </c>
      <c r="G274" s="24"/>
      <c r="H274" s="27" t="s">
        <v>1361</v>
      </c>
      <c r="I274" s="27"/>
      <c r="J274" s="28" t="s">
        <v>1351</v>
      </c>
      <c r="K274" s="84"/>
      <c r="L274" s="32">
        <v>1320</v>
      </c>
      <c r="M274" s="69" t="str">
        <f t="shared" si="4"/>
        <v/>
      </c>
      <c r="N274" s="88" t="s">
        <v>1156</v>
      </c>
      <c r="O274" s="25" t="s">
        <v>628</v>
      </c>
      <c r="P274" s="25" t="s">
        <v>12</v>
      </c>
    </row>
    <row r="275" spans="1:16" x14ac:dyDescent="0.25">
      <c r="A275" s="23" t="s">
        <v>62</v>
      </c>
      <c r="B275" s="24" t="s">
        <v>799</v>
      </c>
      <c r="C275" s="25" t="s">
        <v>917</v>
      </c>
      <c r="D275" s="26">
        <v>41463</v>
      </c>
      <c r="E275" s="25" t="s">
        <v>911</v>
      </c>
      <c r="F275" s="25" t="s">
        <v>912</v>
      </c>
      <c r="G275" s="24"/>
      <c r="H275" s="25" t="s">
        <v>47</v>
      </c>
      <c r="I275" s="27"/>
      <c r="J275" s="28"/>
      <c r="K275" s="28"/>
      <c r="L275" s="32"/>
      <c r="M275" s="31" t="str">
        <f t="shared" si="4"/>
        <v/>
      </c>
      <c r="N275" s="35" t="s">
        <v>754</v>
      </c>
      <c r="O275" s="25" t="s">
        <v>773</v>
      </c>
      <c r="P275" s="25" t="s">
        <v>127</v>
      </c>
    </row>
    <row r="276" spans="1:16" ht="30" x14ac:dyDescent="0.25">
      <c r="A276" s="23" t="s">
        <v>62</v>
      </c>
      <c r="B276" s="24" t="s">
        <v>799</v>
      </c>
      <c r="C276" s="25" t="s">
        <v>917</v>
      </c>
      <c r="D276" s="26">
        <v>41463</v>
      </c>
      <c r="E276" s="25" t="s">
        <v>911</v>
      </c>
      <c r="F276" s="25" t="s">
        <v>913</v>
      </c>
      <c r="G276" s="24"/>
      <c r="H276" s="25" t="s">
        <v>807</v>
      </c>
      <c r="I276" s="27"/>
      <c r="J276" s="28"/>
      <c r="K276" s="28"/>
      <c r="L276" s="32"/>
      <c r="M276" s="31" t="str">
        <f t="shared" si="4"/>
        <v/>
      </c>
      <c r="N276" s="35" t="s">
        <v>754</v>
      </c>
      <c r="O276" s="25" t="s">
        <v>916</v>
      </c>
      <c r="P276" s="25" t="s">
        <v>127</v>
      </c>
    </row>
    <row r="277" spans="1:16" ht="45" x14ac:dyDescent="0.25">
      <c r="A277" s="23" t="s">
        <v>62</v>
      </c>
      <c r="B277" s="24" t="s">
        <v>799</v>
      </c>
      <c r="C277" s="25" t="s">
        <v>917</v>
      </c>
      <c r="D277" s="26">
        <v>41463</v>
      </c>
      <c r="E277" s="25" t="s">
        <v>911</v>
      </c>
      <c r="F277" s="25" t="s">
        <v>22</v>
      </c>
      <c r="G277" s="24"/>
      <c r="H277" s="25" t="s">
        <v>914</v>
      </c>
      <c r="I277" s="27"/>
      <c r="J277" s="28"/>
      <c r="K277" s="28"/>
      <c r="L277" s="32"/>
      <c r="M277" s="31" t="str">
        <f t="shared" si="4"/>
        <v/>
      </c>
      <c r="N277" s="52" t="s">
        <v>1130</v>
      </c>
      <c r="O277" s="25" t="s">
        <v>72</v>
      </c>
      <c r="P277" s="25" t="s">
        <v>24</v>
      </c>
    </row>
    <row r="278" spans="1:16" x14ac:dyDescent="0.25">
      <c r="A278" s="23" t="s">
        <v>62</v>
      </c>
      <c r="B278" s="24" t="s">
        <v>799</v>
      </c>
      <c r="C278" s="25" t="s">
        <v>917</v>
      </c>
      <c r="D278" s="26">
        <v>41463</v>
      </c>
      <c r="E278" s="25" t="s">
        <v>911</v>
      </c>
      <c r="F278" s="25" t="s">
        <v>915</v>
      </c>
      <c r="G278" s="24"/>
      <c r="H278" s="27" t="s">
        <v>1361</v>
      </c>
      <c r="I278" s="27"/>
      <c r="J278" s="28" t="s">
        <v>1352</v>
      </c>
      <c r="K278" s="28"/>
      <c r="L278" s="32"/>
      <c r="M278" s="31" t="str">
        <f t="shared" si="4"/>
        <v/>
      </c>
      <c r="N278" s="89" t="s">
        <v>1320</v>
      </c>
      <c r="O278" s="25" t="s">
        <v>226</v>
      </c>
      <c r="P278" s="25" t="s">
        <v>20</v>
      </c>
    </row>
    <row r="279" spans="1:16" ht="30" x14ac:dyDescent="0.25">
      <c r="A279" s="40" t="s">
        <v>62</v>
      </c>
      <c r="B279" s="24" t="s">
        <v>691</v>
      </c>
      <c r="C279" s="27" t="s">
        <v>692</v>
      </c>
      <c r="D279" s="26">
        <v>41488</v>
      </c>
      <c r="E279" s="25" t="s">
        <v>693</v>
      </c>
      <c r="F279" s="27" t="s">
        <v>851</v>
      </c>
      <c r="G279" s="24"/>
      <c r="H279" s="27" t="s">
        <v>1137</v>
      </c>
      <c r="I279" s="27"/>
      <c r="J279" s="100" t="s">
        <v>68</v>
      </c>
      <c r="K279" s="100"/>
      <c r="L279" s="32"/>
      <c r="M279" s="31" t="str">
        <f t="shared" si="4"/>
        <v/>
      </c>
      <c r="N279" s="35" t="s">
        <v>855</v>
      </c>
      <c r="O279" s="25" t="s">
        <v>695</v>
      </c>
      <c r="P279" s="27" t="s">
        <v>127</v>
      </c>
    </row>
    <row r="280" spans="1:16" ht="30" x14ac:dyDescent="0.25">
      <c r="A280" s="23" t="s">
        <v>62</v>
      </c>
      <c r="B280" s="24" t="s">
        <v>691</v>
      </c>
      <c r="C280" s="27" t="s">
        <v>692</v>
      </c>
      <c r="D280" s="26">
        <v>41488</v>
      </c>
      <c r="E280" s="27" t="s">
        <v>693</v>
      </c>
      <c r="F280" s="25" t="s">
        <v>601</v>
      </c>
      <c r="G280" s="24"/>
      <c r="H280" s="27" t="s">
        <v>1362</v>
      </c>
      <c r="I280" s="27"/>
      <c r="J280" s="100" t="s">
        <v>68</v>
      </c>
      <c r="K280" s="101">
        <v>42192</v>
      </c>
      <c r="L280" s="32">
        <v>30000</v>
      </c>
      <c r="M280" s="69">
        <f t="shared" si="4"/>
        <v>44019</v>
      </c>
      <c r="N280" s="35" t="s">
        <v>996</v>
      </c>
      <c r="O280" s="25" t="s">
        <v>795</v>
      </c>
      <c r="P280" s="27" t="s">
        <v>127</v>
      </c>
    </row>
    <row r="281" spans="1:16" ht="30" x14ac:dyDescent="0.25">
      <c r="A281" s="23" t="s">
        <v>62</v>
      </c>
      <c r="B281" s="24" t="s">
        <v>691</v>
      </c>
      <c r="C281" s="27" t="s">
        <v>692</v>
      </c>
      <c r="D281" s="26">
        <v>41488</v>
      </c>
      <c r="E281" s="27" t="s">
        <v>693</v>
      </c>
      <c r="F281" s="25" t="s">
        <v>696</v>
      </c>
      <c r="G281" s="24"/>
      <c r="H281" s="27" t="s">
        <v>838</v>
      </c>
      <c r="I281" s="27"/>
      <c r="J281" s="100" t="s">
        <v>1352</v>
      </c>
      <c r="K281" s="100"/>
      <c r="L281" s="32"/>
      <c r="M281" s="31" t="str">
        <f t="shared" si="4"/>
        <v/>
      </c>
      <c r="N281" s="89" t="s">
        <v>997</v>
      </c>
      <c r="O281" s="25" t="s">
        <v>852</v>
      </c>
      <c r="P281" s="25" t="s">
        <v>24</v>
      </c>
    </row>
    <row r="282" spans="1:16" ht="30" x14ac:dyDescent="0.25">
      <c r="A282" s="23" t="s">
        <v>62</v>
      </c>
      <c r="B282" s="23" t="s">
        <v>691</v>
      </c>
      <c r="C282" s="27" t="s">
        <v>692</v>
      </c>
      <c r="D282" s="53">
        <v>41488</v>
      </c>
      <c r="E282" s="27" t="s">
        <v>693</v>
      </c>
      <c r="F282" s="27" t="s">
        <v>697</v>
      </c>
      <c r="G282" s="23"/>
      <c r="H282" s="27" t="s">
        <v>838</v>
      </c>
      <c r="I282" s="27"/>
      <c r="J282" s="100" t="s">
        <v>1352</v>
      </c>
      <c r="K282" s="100"/>
      <c r="L282" s="32"/>
      <c r="M282" s="31" t="str">
        <f t="shared" si="4"/>
        <v/>
      </c>
      <c r="N282" s="89" t="s">
        <v>1202</v>
      </c>
      <c r="O282" s="25" t="s">
        <v>628</v>
      </c>
      <c r="P282" s="25" t="s">
        <v>12</v>
      </c>
    </row>
    <row r="283" spans="1:16" ht="30" x14ac:dyDescent="0.25">
      <c r="A283" s="40" t="s">
        <v>62</v>
      </c>
      <c r="B283" s="24" t="s">
        <v>691</v>
      </c>
      <c r="C283" s="27" t="s">
        <v>692</v>
      </c>
      <c r="D283" s="26">
        <v>41488</v>
      </c>
      <c r="E283" s="25" t="s">
        <v>693</v>
      </c>
      <c r="F283" s="25" t="s">
        <v>698</v>
      </c>
      <c r="G283" s="24"/>
      <c r="H283" s="27" t="s">
        <v>1363</v>
      </c>
      <c r="I283" s="27"/>
      <c r="J283" s="100"/>
      <c r="K283" s="100"/>
      <c r="L283" s="32"/>
      <c r="M283" s="31" t="str">
        <f t="shared" si="4"/>
        <v/>
      </c>
      <c r="N283" s="52" t="s">
        <v>1186</v>
      </c>
      <c r="O283" s="25" t="s">
        <v>628</v>
      </c>
      <c r="P283" s="25" t="s">
        <v>12</v>
      </c>
    </row>
    <row r="284" spans="1:16" ht="30" x14ac:dyDescent="0.25">
      <c r="A284" s="40" t="s">
        <v>62</v>
      </c>
      <c r="B284" s="24" t="s">
        <v>691</v>
      </c>
      <c r="C284" s="27" t="s">
        <v>692</v>
      </c>
      <c r="D284" s="26">
        <v>41488</v>
      </c>
      <c r="E284" s="25" t="s">
        <v>693</v>
      </c>
      <c r="F284" s="25" t="s">
        <v>699</v>
      </c>
      <c r="G284" s="24"/>
      <c r="H284" s="27" t="s">
        <v>1363</v>
      </c>
      <c r="I284" s="27"/>
      <c r="J284" s="100"/>
      <c r="K284" s="100"/>
      <c r="L284" s="32"/>
      <c r="M284" s="31" t="str">
        <f t="shared" si="4"/>
        <v/>
      </c>
      <c r="N284" s="52" t="s">
        <v>1187</v>
      </c>
      <c r="O284" s="25" t="s">
        <v>628</v>
      </c>
      <c r="P284" s="25" t="s">
        <v>12</v>
      </c>
    </row>
    <row r="285" spans="1:16" ht="30" x14ac:dyDescent="0.25">
      <c r="A285" s="40" t="s">
        <v>62</v>
      </c>
      <c r="B285" s="24" t="s">
        <v>691</v>
      </c>
      <c r="C285" s="27" t="s">
        <v>692</v>
      </c>
      <c r="D285" s="26">
        <v>41488</v>
      </c>
      <c r="E285" s="25" t="s">
        <v>693</v>
      </c>
      <c r="F285" s="25" t="s">
        <v>701</v>
      </c>
      <c r="G285" s="24" t="s">
        <v>853</v>
      </c>
      <c r="H285" s="27" t="s">
        <v>1363</v>
      </c>
      <c r="I285" s="27"/>
      <c r="J285" s="100"/>
      <c r="K285" s="100"/>
      <c r="L285" s="32"/>
      <c r="M285" s="31" t="str">
        <f t="shared" si="4"/>
        <v/>
      </c>
      <c r="N285" s="52" t="s">
        <v>1188</v>
      </c>
      <c r="O285" s="25" t="s">
        <v>628</v>
      </c>
      <c r="P285" s="25" t="s">
        <v>12</v>
      </c>
    </row>
    <row r="286" spans="1:16" ht="60" customHeight="1" x14ac:dyDescent="0.25">
      <c r="A286" s="23" t="s">
        <v>62</v>
      </c>
      <c r="B286" s="24" t="s">
        <v>691</v>
      </c>
      <c r="C286" s="27" t="s">
        <v>692</v>
      </c>
      <c r="D286" s="26">
        <v>41488</v>
      </c>
      <c r="E286" s="27" t="s">
        <v>693</v>
      </c>
      <c r="F286" s="25" t="s">
        <v>708</v>
      </c>
      <c r="G286" s="24"/>
      <c r="H286" s="27" t="s">
        <v>1362</v>
      </c>
      <c r="I286" s="27"/>
      <c r="J286" s="100" t="s">
        <v>1351</v>
      </c>
      <c r="K286" s="52"/>
      <c r="L286" s="32">
        <v>70000</v>
      </c>
      <c r="M286" s="69" t="str">
        <f t="shared" si="4"/>
        <v/>
      </c>
      <c r="N286" s="52" t="s">
        <v>1189</v>
      </c>
      <c r="O286" s="25" t="s">
        <v>797</v>
      </c>
      <c r="P286" s="25" t="s">
        <v>12</v>
      </c>
    </row>
    <row r="287" spans="1:16" ht="45" x14ac:dyDescent="0.25">
      <c r="A287" s="40" t="s">
        <v>62</v>
      </c>
      <c r="B287" s="24" t="s">
        <v>691</v>
      </c>
      <c r="C287" s="27" t="s">
        <v>692</v>
      </c>
      <c r="D287" s="26">
        <v>41488</v>
      </c>
      <c r="E287" s="25" t="s">
        <v>693</v>
      </c>
      <c r="F287" s="25" t="s">
        <v>711</v>
      </c>
      <c r="G287" s="24"/>
      <c r="H287" s="27" t="s">
        <v>1363</v>
      </c>
      <c r="I287" s="27"/>
      <c r="J287" s="100"/>
      <c r="K287" s="100"/>
      <c r="L287" s="32"/>
      <c r="M287" s="31" t="str">
        <f t="shared" si="4"/>
        <v/>
      </c>
      <c r="N287" s="52" t="s">
        <v>1190</v>
      </c>
      <c r="O287" s="25" t="s">
        <v>797</v>
      </c>
      <c r="P287" s="25" t="s">
        <v>12</v>
      </c>
    </row>
    <row r="288" spans="1:16" ht="30" x14ac:dyDescent="0.25">
      <c r="A288" s="40" t="s">
        <v>62</v>
      </c>
      <c r="B288" s="24" t="s">
        <v>691</v>
      </c>
      <c r="C288" s="27" t="s">
        <v>692</v>
      </c>
      <c r="D288" s="26">
        <v>41488</v>
      </c>
      <c r="E288" s="25" t="s">
        <v>693</v>
      </c>
      <c r="F288" s="25" t="s">
        <v>710</v>
      </c>
      <c r="G288" s="24"/>
      <c r="H288" s="27" t="s">
        <v>1364</v>
      </c>
      <c r="I288" s="27"/>
      <c r="J288" s="100"/>
      <c r="K288" s="100"/>
      <c r="L288" s="32"/>
      <c r="M288" s="31" t="str">
        <f t="shared" si="4"/>
        <v/>
      </c>
      <c r="N288" s="52" t="s">
        <v>1188</v>
      </c>
      <c r="O288" s="25" t="s">
        <v>797</v>
      </c>
      <c r="P288" s="25" t="s">
        <v>12</v>
      </c>
    </row>
    <row r="289" spans="1:16" ht="30" x14ac:dyDescent="0.25">
      <c r="A289" s="23" t="s">
        <v>62</v>
      </c>
      <c r="B289" s="24" t="s">
        <v>691</v>
      </c>
      <c r="C289" s="27" t="s">
        <v>692</v>
      </c>
      <c r="D289" s="26">
        <v>41488</v>
      </c>
      <c r="E289" s="27" t="s">
        <v>693</v>
      </c>
      <c r="F289" s="61" t="s">
        <v>605</v>
      </c>
      <c r="G289" s="24"/>
      <c r="H289" s="27" t="s">
        <v>838</v>
      </c>
      <c r="I289" s="27"/>
      <c r="J289" s="100" t="s">
        <v>1352</v>
      </c>
      <c r="K289" s="100"/>
      <c r="L289" s="32"/>
      <c r="M289" s="31" t="str">
        <f t="shared" si="4"/>
        <v/>
      </c>
      <c r="N289" s="89" t="s">
        <v>998</v>
      </c>
      <c r="O289" s="25" t="s">
        <v>605</v>
      </c>
      <c r="P289" s="27" t="s">
        <v>785</v>
      </c>
    </row>
    <row r="290" spans="1:16" ht="45" x14ac:dyDescent="0.25">
      <c r="A290" s="40" t="s">
        <v>62</v>
      </c>
      <c r="B290" s="24" t="s">
        <v>691</v>
      </c>
      <c r="C290" s="27" t="s">
        <v>692</v>
      </c>
      <c r="D290" s="26">
        <v>41488</v>
      </c>
      <c r="E290" s="25" t="s">
        <v>693</v>
      </c>
      <c r="F290" s="25" t="s">
        <v>600</v>
      </c>
      <c r="G290" s="24"/>
      <c r="H290" s="25" t="s">
        <v>1365</v>
      </c>
      <c r="I290" s="27"/>
      <c r="J290" s="100" t="s">
        <v>1351</v>
      </c>
      <c r="K290" s="102">
        <v>42192</v>
      </c>
      <c r="L290" s="32">
        <v>172614.2</v>
      </c>
      <c r="M290" s="31">
        <f t="shared" si="4"/>
        <v>44019</v>
      </c>
      <c r="N290" s="88" t="s">
        <v>996</v>
      </c>
      <c r="O290" s="25" t="s">
        <v>600</v>
      </c>
      <c r="P290" s="25" t="s">
        <v>12</v>
      </c>
    </row>
    <row r="291" spans="1:16" ht="45" x14ac:dyDescent="0.25">
      <c r="A291" s="40" t="s">
        <v>62</v>
      </c>
      <c r="B291" s="24" t="s">
        <v>691</v>
      </c>
      <c r="C291" s="27" t="s">
        <v>692</v>
      </c>
      <c r="D291" s="26">
        <v>41488</v>
      </c>
      <c r="E291" s="25" t="s">
        <v>693</v>
      </c>
      <c r="F291" s="25" t="s">
        <v>703</v>
      </c>
      <c r="G291" s="24"/>
      <c r="H291" s="25" t="s">
        <v>1365</v>
      </c>
      <c r="I291" s="27"/>
      <c r="J291" s="100" t="s">
        <v>1351</v>
      </c>
      <c r="K291" s="102">
        <v>42192</v>
      </c>
      <c r="L291" s="32">
        <v>144188</v>
      </c>
      <c r="M291" s="31">
        <f t="shared" si="4"/>
        <v>44019</v>
      </c>
      <c r="N291" s="88" t="s">
        <v>996</v>
      </c>
      <c r="O291" s="25" t="s">
        <v>985</v>
      </c>
      <c r="P291" s="27" t="s">
        <v>127</v>
      </c>
    </row>
    <row r="292" spans="1:16" ht="45" x14ac:dyDescent="0.25">
      <c r="A292" s="40" t="s">
        <v>62</v>
      </c>
      <c r="B292" s="24" t="s">
        <v>691</v>
      </c>
      <c r="C292" s="27" t="s">
        <v>692</v>
      </c>
      <c r="D292" s="26">
        <v>41488</v>
      </c>
      <c r="E292" s="25" t="s">
        <v>693</v>
      </c>
      <c r="F292" s="25" t="s">
        <v>703</v>
      </c>
      <c r="G292" s="24"/>
      <c r="H292" s="25" t="s">
        <v>1365</v>
      </c>
      <c r="I292" s="27"/>
      <c r="J292" s="100" t="s">
        <v>1351</v>
      </c>
      <c r="K292" s="102">
        <v>42192</v>
      </c>
      <c r="L292" s="32">
        <v>346049</v>
      </c>
      <c r="M292" s="31">
        <f t="shared" si="4"/>
        <v>44019</v>
      </c>
      <c r="N292" s="88" t="s">
        <v>996</v>
      </c>
      <c r="O292" s="25" t="s">
        <v>986</v>
      </c>
      <c r="P292" s="27" t="s">
        <v>127</v>
      </c>
    </row>
    <row r="293" spans="1:16" ht="45" x14ac:dyDescent="0.25">
      <c r="A293" s="40" t="s">
        <v>62</v>
      </c>
      <c r="B293" s="24" t="s">
        <v>691</v>
      </c>
      <c r="C293" s="27" t="s">
        <v>692</v>
      </c>
      <c r="D293" s="26">
        <v>41488</v>
      </c>
      <c r="E293" s="25" t="s">
        <v>693</v>
      </c>
      <c r="F293" s="25" t="s">
        <v>709</v>
      </c>
      <c r="G293" s="24"/>
      <c r="H293" s="25" t="s">
        <v>1365</v>
      </c>
      <c r="I293" s="27"/>
      <c r="J293" s="100" t="s">
        <v>1351</v>
      </c>
      <c r="K293" s="102">
        <v>42192</v>
      </c>
      <c r="L293" s="32">
        <v>12480.6</v>
      </c>
      <c r="M293" s="31">
        <f t="shared" si="4"/>
        <v>44019</v>
      </c>
      <c r="N293" s="88" t="s">
        <v>996</v>
      </c>
      <c r="O293" s="25" t="s">
        <v>854</v>
      </c>
      <c r="P293" s="25" t="s">
        <v>12</v>
      </c>
    </row>
    <row r="294" spans="1:16" ht="45" x14ac:dyDescent="0.25">
      <c r="A294" s="40" t="s">
        <v>62</v>
      </c>
      <c r="B294" s="24" t="s">
        <v>691</v>
      </c>
      <c r="C294" s="27" t="s">
        <v>692</v>
      </c>
      <c r="D294" s="26">
        <v>41488</v>
      </c>
      <c r="E294" s="25" t="s">
        <v>693</v>
      </c>
      <c r="F294" s="25" t="s">
        <v>706</v>
      </c>
      <c r="G294" s="24"/>
      <c r="H294" s="25" t="s">
        <v>1365</v>
      </c>
      <c r="I294" s="27"/>
      <c r="J294" s="100" t="s">
        <v>1351</v>
      </c>
      <c r="K294" s="102">
        <v>42192</v>
      </c>
      <c r="L294" s="32">
        <v>286880</v>
      </c>
      <c r="M294" s="31">
        <f t="shared" si="4"/>
        <v>44019</v>
      </c>
      <c r="N294" s="88" t="s">
        <v>1157</v>
      </c>
      <c r="O294" s="25" t="s">
        <v>628</v>
      </c>
      <c r="P294" s="27" t="s">
        <v>12</v>
      </c>
    </row>
    <row r="295" spans="1:16" ht="60" x14ac:dyDescent="0.25">
      <c r="A295" s="40" t="s">
        <v>62</v>
      </c>
      <c r="B295" s="24" t="s">
        <v>691</v>
      </c>
      <c r="C295" s="27" t="s">
        <v>692</v>
      </c>
      <c r="D295" s="26">
        <v>41488</v>
      </c>
      <c r="E295" s="25" t="s">
        <v>693</v>
      </c>
      <c r="F295" s="25" t="s">
        <v>222</v>
      </c>
      <c r="G295" s="24"/>
      <c r="H295" s="25" t="s">
        <v>1366</v>
      </c>
      <c r="I295" s="27"/>
      <c r="J295" s="100"/>
      <c r="K295" s="100"/>
      <c r="L295" s="87">
        <v>1761100</v>
      </c>
      <c r="M295" s="31" t="str">
        <f t="shared" si="4"/>
        <v/>
      </c>
      <c r="N295" s="52" t="s">
        <v>1191</v>
      </c>
      <c r="O295" s="25" t="s">
        <v>2</v>
      </c>
      <c r="P295" s="27" t="s">
        <v>18</v>
      </c>
    </row>
    <row r="296" spans="1:16" ht="60" x14ac:dyDescent="0.25">
      <c r="A296" s="40" t="s">
        <v>62</v>
      </c>
      <c r="B296" s="24" t="s">
        <v>691</v>
      </c>
      <c r="C296" s="27" t="s">
        <v>692</v>
      </c>
      <c r="D296" s="26">
        <v>41488</v>
      </c>
      <c r="E296" s="25" t="s">
        <v>693</v>
      </c>
      <c r="F296" s="25" t="s">
        <v>383</v>
      </c>
      <c r="G296" s="24"/>
      <c r="H296" s="27" t="s">
        <v>1367</v>
      </c>
      <c r="I296" s="27"/>
      <c r="J296" s="100"/>
      <c r="K296" s="100"/>
      <c r="L296" s="87">
        <v>792000</v>
      </c>
      <c r="M296" s="31" t="str">
        <f t="shared" si="4"/>
        <v/>
      </c>
      <c r="N296" s="52" t="s">
        <v>1191</v>
      </c>
      <c r="O296" s="25" t="s">
        <v>21</v>
      </c>
      <c r="P296" s="25" t="s">
        <v>20</v>
      </c>
    </row>
    <row r="297" spans="1:16" ht="45" x14ac:dyDescent="0.25">
      <c r="A297" s="40" t="s">
        <v>62</v>
      </c>
      <c r="B297" s="24" t="s">
        <v>691</v>
      </c>
      <c r="C297" s="27" t="s">
        <v>692</v>
      </c>
      <c r="D297" s="26">
        <v>41488</v>
      </c>
      <c r="E297" s="25" t="s">
        <v>693</v>
      </c>
      <c r="F297" s="25" t="s">
        <v>599</v>
      </c>
      <c r="G297" s="24"/>
      <c r="H297" s="27" t="s">
        <v>1368</v>
      </c>
      <c r="I297" s="27"/>
      <c r="J297" s="100"/>
      <c r="K297" s="100"/>
      <c r="L297" s="87">
        <v>3290.89</v>
      </c>
      <c r="M297" s="31" t="str">
        <f t="shared" si="4"/>
        <v/>
      </c>
      <c r="N297" s="52" t="s">
        <v>1191</v>
      </c>
      <c r="O297" s="25" t="s">
        <v>599</v>
      </c>
      <c r="P297" s="25" t="s">
        <v>20</v>
      </c>
    </row>
    <row r="298" spans="1:16" ht="45" x14ac:dyDescent="0.25">
      <c r="A298" s="40" t="s">
        <v>62</v>
      </c>
      <c r="B298" s="24" t="s">
        <v>691</v>
      </c>
      <c r="C298" s="27" t="s">
        <v>692</v>
      </c>
      <c r="D298" s="26">
        <v>41488</v>
      </c>
      <c r="E298" s="25" t="s">
        <v>693</v>
      </c>
      <c r="F298" s="25" t="s">
        <v>713</v>
      </c>
      <c r="G298" s="24"/>
      <c r="H298" s="27" t="s">
        <v>1369</v>
      </c>
      <c r="I298" s="27"/>
      <c r="J298" s="100" t="s">
        <v>1351</v>
      </c>
      <c r="K298" s="52"/>
      <c r="L298" s="32">
        <v>105000</v>
      </c>
      <c r="M298" s="69" t="str">
        <f t="shared" si="4"/>
        <v/>
      </c>
      <c r="N298" s="52" t="s">
        <v>1192</v>
      </c>
      <c r="O298" s="25" t="s">
        <v>713</v>
      </c>
      <c r="P298" s="25" t="s">
        <v>20</v>
      </c>
    </row>
    <row r="299" spans="1:16" ht="30" x14ac:dyDescent="0.25">
      <c r="A299" s="23" t="s">
        <v>62</v>
      </c>
      <c r="B299" s="24" t="s">
        <v>691</v>
      </c>
      <c r="C299" s="27" t="s">
        <v>692</v>
      </c>
      <c r="D299" s="26">
        <v>41488</v>
      </c>
      <c r="E299" s="27" t="s">
        <v>693</v>
      </c>
      <c r="F299" s="25" t="s">
        <v>602</v>
      </c>
      <c r="G299" s="24"/>
      <c r="H299" s="27" t="s">
        <v>606</v>
      </c>
      <c r="I299" s="27"/>
      <c r="J299" s="100" t="s">
        <v>1351</v>
      </c>
      <c r="K299" s="52"/>
      <c r="L299" s="32">
        <v>11000</v>
      </c>
      <c r="M299" s="69" t="str">
        <f t="shared" si="4"/>
        <v/>
      </c>
      <c r="N299" s="88" t="s">
        <v>569</v>
      </c>
      <c r="O299" s="25" t="s">
        <v>602</v>
      </c>
      <c r="P299" s="25" t="s">
        <v>20</v>
      </c>
    </row>
    <row r="300" spans="1:16" ht="30" x14ac:dyDescent="0.25">
      <c r="A300" s="40" t="s">
        <v>63</v>
      </c>
      <c r="B300" s="24" t="s">
        <v>595</v>
      </c>
      <c r="C300" s="25" t="s">
        <v>596</v>
      </c>
      <c r="D300" s="26">
        <v>41541</v>
      </c>
      <c r="E300" s="25" t="s">
        <v>597</v>
      </c>
      <c r="F300" s="39" t="s">
        <v>72</v>
      </c>
      <c r="G300" s="24"/>
      <c r="H300" s="97" t="s">
        <v>577</v>
      </c>
      <c r="I300" s="27"/>
      <c r="J300" s="100"/>
      <c r="K300" s="100"/>
      <c r="L300" s="32"/>
      <c r="M300" s="31" t="str">
        <f t="shared" si="4"/>
        <v/>
      </c>
      <c r="N300" s="52" t="s">
        <v>1203</v>
      </c>
      <c r="O300" s="25" t="s">
        <v>72</v>
      </c>
      <c r="P300" s="25" t="s">
        <v>24</v>
      </c>
    </row>
    <row r="301" spans="1:16" ht="30" x14ac:dyDescent="0.25">
      <c r="A301" s="23" t="s">
        <v>63</v>
      </c>
      <c r="B301" s="24" t="s">
        <v>595</v>
      </c>
      <c r="C301" s="25" t="s">
        <v>596</v>
      </c>
      <c r="D301" s="26">
        <v>41541</v>
      </c>
      <c r="E301" s="27" t="s">
        <v>597</v>
      </c>
      <c r="F301" s="39" t="s">
        <v>598</v>
      </c>
      <c r="G301" s="24"/>
      <c r="H301" s="27" t="s">
        <v>606</v>
      </c>
      <c r="I301" s="27"/>
      <c r="J301" s="100"/>
      <c r="K301" s="100"/>
      <c r="L301" s="87">
        <v>18436</v>
      </c>
      <c r="M301" s="31" t="str">
        <f t="shared" si="4"/>
        <v/>
      </c>
      <c r="N301" s="52" t="s">
        <v>1191</v>
      </c>
      <c r="O301" s="25" t="s">
        <v>2</v>
      </c>
      <c r="P301" s="25" t="s">
        <v>18</v>
      </c>
    </row>
    <row r="302" spans="1:16" ht="45" x14ac:dyDescent="0.25">
      <c r="A302" s="40" t="s">
        <v>63</v>
      </c>
      <c r="B302" s="24" t="s">
        <v>595</v>
      </c>
      <c r="C302" s="25" t="s">
        <v>596</v>
      </c>
      <c r="D302" s="26">
        <v>41541</v>
      </c>
      <c r="E302" s="25" t="s">
        <v>597</v>
      </c>
      <c r="F302" s="39" t="s">
        <v>599</v>
      </c>
      <c r="G302" s="24"/>
      <c r="H302" s="25" t="s">
        <v>1370</v>
      </c>
      <c r="I302" s="27"/>
      <c r="J302" s="100"/>
      <c r="K302" s="100"/>
      <c r="L302" s="87">
        <v>3560</v>
      </c>
      <c r="M302" s="31" t="str">
        <f t="shared" si="4"/>
        <v/>
      </c>
      <c r="N302" s="52" t="s">
        <v>1191</v>
      </c>
      <c r="O302" s="25" t="s">
        <v>599</v>
      </c>
      <c r="P302" s="25" t="s">
        <v>20</v>
      </c>
    </row>
    <row r="303" spans="1:16" ht="45" x14ac:dyDescent="0.25">
      <c r="A303" s="40" t="s">
        <v>63</v>
      </c>
      <c r="B303" s="24" t="s">
        <v>595</v>
      </c>
      <c r="C303" s="25" t="s">
        <v>596</v>
      </c>
      <c r="D303" s="26">
        <v>41541</v>
      </c>
      <c r="E303" s="25" t="s">
        <v>597</v>
      </c>
      <c r="F303" s="39" t="s">
        <v>635</v>
      </c>
      <c r="G303" s="24"/>
      <c r="H303" s="25" t="s">
        <v>1370</v>
      </c>
      <c r="I303" s="27"/>
      <c r="J303" s="100" t="s">
        <v>1351</v>
      </c>
      <c r="K303" s="102">
        <v>42417</v>
      </c>
      <c r="L303" s="32">
        <v>72648.84</v>
      </c>
      <c r="M303" s="31">
        <f t="shared" si="4"/>
        <v>44244</v>
      </c>
      <c r="N303" s="88" t="s">
        <v>1204</v>
      </c>
      <c r="O303" s="25" t="s">
        <v>635</v>
      </c>
      <c r="P303" s="25" t="s">
        <v>636</v>
      </c>
    </row>
    <row r="304" spans="1:16" ht="45" x14ac:dyDescent="0.25">
      <c r="A304" s="40" t="s">
        <v>63</v>
      </c>
      <c r="B304" s="24" t="s">
        <v>595</v>
      </c>
      <c r="C304" s="25" t="s">
        <v>596</v>
      </c>
      <c r="D304" s="26">
        <v>41541</v>
      </c>
      <c r="E304" s="25" t="s">
        <v>597</v>
      </c>
      <c r="F304" s="39" t="s">
        <v>21</v>
      </c>
      <c r="G304" s="24"/>
      <c r="H304" s="25" t="s">
        <v>1370</v>
      </c>
      <c r="I304" s="27"/>
      <c r="J304" s="100"/>
      <c r="K304" s="100"/>
      <c r="L304" s="87">
        <v>342000</v>
      </c>
      <c r="M304" s="31" t="str">
        <f t="shared" si="4"/>
        <v/>
      </c>
      <c r="N304" s="52" t="s">
        <v>1160</v>
      </c>
      <c r="O304" s="25" t="s">
        <v>21</v>
      </c>
      <c r="P304" s="25" t="s">
        <v>20</v>
      </c>
    </row>
    <row r="305" spans="1:16" ht="45" x14ac:dyDescent="0.25">
      <c r="A305" s="40" t="s">
        <v>63</v>
      </c>
      <c r="B305" s="24" t="s">
        <v>595</v>
      </c>
      <c r="C305" s="25" t="s">
        <v>596</v>
      </c>
      <c r="D305" s="26">
        <v>41541</v>
      </c>
      <c r="E305" s="25" t="s">
        <v>597</v>
      </c>
      <c r="F305" s="39" t="s">
        <v>635</v>
      </c>
      <c r="G305" s="24"/>
      <c r="H305" s="25" t="s">
        <v>1370</v>
      </c>
      <c r="I305" s="27"/>
      <c r="J305" s="100" t="s">
        <v>1351</v>
      </c>
      <c r="K305" s="102">
        <v>42417</v>
      </c>
      <c r="L305" s="32">
        <v>147857.29999999999</v>
      </c>
      <c r="M305" s="31">
        <f t="shared" si="4"/>
        <v>44244</v>
      </c>
      <c r="N305" s="88" t="s">
        <v>1204</v>
      </c>
      <c r="O305" s="25" t="s">
        <v>635</v>
      </c>
      <c r="P305" s="25" t="s">
        <v>636</v>
      </c>
    </row>
    <row r="306" spans="1:16" ht="45" x14ac:dyDescent="0.25">
      <c r="A306" s="40" t="s">
        <v>63</v>
      </c>
      <c r="B306" s="24" t="s">
        <v>595</v>
      </c>
      <c r="C306" s="25" t="s">
        <v>596</v>
      </c>
      <c r="D306" s="26">
        <v>41541</v>
      </c>
      <c r="E306" s="25" t="s">
        <v>597</v>
      </c>
      <c r="F306" s="39" t="s">
        <v>600</v>
      </c>
      <c r="G306" s="24"/>
      <c r="H306" s="25" t="s">
        <v>1370</v>
      </c>
      <c r="I306" s="27"/>
      <c r="J306" s="100"/>
      <c r="K306" s="100"/>
      <c r="L306" s="32">
        <v>73753.34</v>
      </c>
      <c r="M306" s="31" t="str">
        <f t="shared" si="4"/>
        <v/>
      </c>
      <c r="N306" s="52" t="s">
        <v>1203</v>
      </c>
      <c r="O306" s="25" t="s">
        <v>600</v>
      </c>
      <c r="P306" s="25" t="s">
        <v>12</v>
      </c>
    </row>
    <row r="307" spans="1:16" ht="30" x14ac:dyDescent="0.25">
      <c r="A307" s="23" t="s">
        <v>63</v>
      </c>
      <c r="B307" s="24" t="s">
        <v>595</v>
      </c>
      <c r="C307" s="25" t="s">
        <v>596</v>
      </c>
      <c r="D307" s="26">
        <v>41541</v>
      </c>
      <c r="E307" s="27" t="s">
        <v>597</v>
      </c>
      <c r="F307" s="39" t="s">
        <v>601</v>
      </c>
      <c r="G307" s="24"/>
      <c r="H307" s="27" t="s">
        <v>606</v>
      </c>
      <c r="I307" s="27"/>
      <c r="J307" s="103" t="s">
        <v>1352</v>
      </c>
      <c r="K307" s="103"/>
      <c r="L307" s="32">
        <v>9198.39</v>
      </c>
      <c r="M307" s="31" t="str">
        <f t="shared" si="4"/>
        <v/>
      </c>
      <c r="N307" s="89" t="s">
        <v>1205</v>
      </c>
      <c r="O307" s="25" t="s">
        <v>790</v>
      </c>
      <c r="P307" s="25" t="s">
        <v>127</v>
      </c>
    </row>
    <row r="308" spans="1:16" ht="45" x14ac:dyDescent="0.25">
      <c r="A308" s="40" t="s">
        <v>63</v>
      </c>
      <c r="B308" s="24" t="s">
        <v>595</v>
      </c>
      <c r="C308" s="25" t="s">
        <v>596</v>
      </c>
      <c r="D308" s="26">
        <v>41541</v>
      </c>
      <c r="E308" s="25" t="s">
        <v>597</v>
      </c>
      <c r="F308" s="39" t="s">
        <v>628</v>
      </c>
      <c r="G308" s="24"/>
      <c r="H308" s="25" t="s">
        <v>1370</v>
      </c>
      <c r="I308" s="27"/>
      <c r="J308" s="100"/>
      <c r="K308" s="100"/>
      <c r="L308" s="32">
        <v>153163.82</v>
      </c>
      <c r="M308" s="31" t="str">
        <f t="shared" si="4"/>
        <v/>
      </c>
      <c r="N308" s="52" t="s">
        <v>1203</v>
      </c>
      <c r="O308" s="25" t="s">
        <v>628</v>
      </c>
      <c r="P308" s="25" t="s">
        <v>12</v>
      </c>
    </row>
    <row r="309" spans="1:16" ht="45" x14ac:dyDescent="0.25">
      <c r="A309" s="40" t="s">
        <v>63</v>
      </c>
      <c r="B309" s="24" t="s">
        <v>595</v>
      </c>
      <c r="C309" s="25" t="s">
        <v>596</v>
      </c>
      <c r="D309" s="26">
        <v>41541</v>
      </c>
      <c r="E309" s="25" t="s">
        <v>597</v>
      </c>
      <c r="F309" s="39" t="s">
        <v>628</v>
      </c>
      <c r="G309" s="24"/>
      <c r="H309" s="25" t="s">
        <v>1370</v>
      </c>
      <c r="I309" s="27"/>
      <c r="J309" s="100"/>
      <c r="K309" s="100"/>
      <c r="L309" s="32">
        <v>5332.62</v>
      </c>
      <c r="M309" s="31" t="str">
        <f t="shared" si="4"/>
        <v/>
      </c>
      <c r="N309" s="52" t="s">
        <v>1203</v>
      </c>
      <c r="O309" s="25" t="s">
        <v>628</v>
      </c>
      <c r="P309" s="25" t="s">
        <v>12</v>
      </c>
    </row>
    <row r="310" spans="1:16" ht="30" x14ac:dyDescent="0.25">
      <c r="A310" s="40" t="s">
        <v>63</v>
      </c>
      <c r="B310" s="24" t="s">
        <v>595</v>
      </c>
      <c r="C310" s="25" t="s">
        <v>596</v>
      </c>
      <c r="D310" s="26">
        <v>41541</v>
      </c>
      <c r="E310" s="25" t="s">
        <v>597</v>
      </c>
      <c r="F310" s="39" t="s">
        <v>602</v>
      </c>
      <c r="G310" s="24"/>
      <c r="H310" s="25" t="s">
        <v>1371</v>
      </c>
      <c r="I310" s="27"/>
      <c r="J310" s="100"/>
      <c r="K310" s="100"/>
      <c r="L310" s="32">
        <v>4700</v>
      </c>
      <c r="M310" s="31" t="str">
        <f t="shared" si="4"/>
        <v/>
      </c>
      <c r="N310" s="52" t="s">
        <v>1193</v>
      </c>
      <c r="O310" s="25" t="s">
        <v>602</v>
      </c>
      <c r="P310" s="25" t="s">
        <v>20</v>
      </c>
    </row>
    <row r="311" spans="1:16" ht="30" x14ac:dyDescent="0.25">
      <c r="A311" s="40" t="s">
        <v>63</v>
      </c>
      <c r="B311" s="24" t="s">
        <v>595</v>
      </c>
      <c r="C311" s="25" t="s">
        <v>596</v>
      </c>
      <c r="D311" s="26">
        <v>41541</v>
      </c>
      <c r="E311" s="25" t="s">
        <v>597</v>
      </c>
      <c r="F311" s="39" t="s">
        <v>603</v>
      </c>
      <c r="G311" s="24"/>
      <c r="H311" s="25" t="s">
        <v>223</v>
      </c>
      <c r="I311" s="27"/>
      <c r="J311" s="100"/>
      <c r="K311" s="100"/>
      <c r="L311" s="32">
        <v>88117</v>
      </c>
      <c r="M311" s="31" t="str">
        <f t="shared" si="4"/>
        <v/>
      </c>
      <c r="N311" s="52" t="s">
        <v>1193</v>
      </c>
      <c r="O311" s="25" t="s">
        <v>603</v>
      </c>
      <c r="P311" s="25" t="s">
        <v>637</v>
      </c>
    </row>
    <row r="312" spans="1:16" ht="30" x14ac:dyDescent="0.25">
      <c r="A312" s="23" t="s">
        <v>63</v>
      </c>
      <c r="B312" s="24" t="s">
        <v>595</v>
      </c>
      <c r="C312" s="25" t="s">
        <v>596</v>
      </c>
      <c r="D312" s="26">
        <v>41541</v>
      </c>
      <c r="E312" s="27" t="s">
        <v>597</v>
      </c>
      <c r="F312" s="39" t="s">
        <v>604</v>
      </c>
      <c r="G312" s="24"/>
      <c r="H312" s="27" t="s">
        <v>606</v>
      </c>
      <c r="I312" s="27"/>
      <c r="J312" s="100" t="s">
        <v>1352</v>
      </c>
      <c r="K312" s="100"/>
      <c r="L312" s="32"/>
      <c r="M312" s="31" t="str">
        <f t="shared" si="4"/>
        <v/>
      </c>
      <c r="N312" s="89" t="s">
        <v>1067</v>
      </c>
      <c r="O312" s="25" t="s">
        <v>604</v>
      </c>
      <c r="P312" s="34" t="s">
        <v>791</v>
      </c>
    </row>
    <row r="313" spans="1:16" ht="30" x14ac:dyDescent="0.25">
      <c r="A313" s="23" t="s">
        <v>63</v>
      </c>
      <c r="B313" s="24" t="s">
        <v>595</v>
      </c>
      <c r="C313" s="25" t="s">
        <v>596</v>
      </c>
      <c r="D313" s="26">
        <v>41541</v>
      </c>
      <c r="E313" s="27" t="s">
        <v>597</v>
      </c>
      <c r="F313" s="39" t="s">
        <v>605</v>
      </c>
      <c r="G313" s="24"/>
      <c r="H313" s="27" t="s">
        <v>606</v>
      </c>
      <c r="I313" s="27"/>
      <c r="J313" s="100" t="s">
        <v>1352</v>
      </c>
      <c r="K313" s="100"/>
      <c r="L313" s="32"/>
      <c r="M313" s="31" t="str">
        <f t="shared" si="4"/>
        <v/>
      </c>
      <c r="N313" s="89" t="s">
        <v>1067</v>
      </c>
      <c r="O313" s="25" t="s">
        <v>605</v>
      </c>
      <c r="P313" s="34" t="s">
        <v>785</v>
      </c>
    </row>
    <row r="314" spans="1:16" ht="45" x14ac:dyDescent="0.25">
      <c r="A314" s="24" t="s">
        <v>63</v>
      </c>
      <c r="B314" s="24" t="s">
        <v>595</v>
      </c>
      <c r="C314" s="25" t="s">
        <v>596</v>
      </c>
      <c r="D314" s="26">
        <v>41541</v>
      </c>
      <c r="E314" s="27" t="s">
        <v>597</v>
      </c>
      <c r="F314" s="39" t="s">
        <v>845</v>
      </c>
      <c r="G314" s="24"/>
      <c r="H314" s="25" t="s">
        <v>1370</v>
      </c>
      <c r="I314" s="27"/>
      <c r="J314" s="100" t="s">
        <v>1352</v>
      </c>
      <c r="K314" s="100"/>
      <c r="L314" s="87">
        <v>28388</v>
      </c>
      <c r="M314" s="31" t="str">
        <f t="shared" si="4"/>
        <v/>
      </c>
      <c r="N314" s="89" t="s">
        <v>1074</v>
      </c>
      <c r="O314" s="39" t="s">
        <v>845</v>
      </c>
      <c r="P314" s="25"/>
    </row>
    <row r="315" spans="1:16" ht="30" x14ac:dyDescent="0.25">
      <c r="A315" s="24" t="s">
        <v>63</v>
      </c>
      <c r="B315" s="24" t="s">
        <v>595</v>
      </c>
      <c r="C315" s="25" t="s">
        <v>596</v>
      </c>
      <c r="D315" s="26">
        <v>41541</v>
      </c>
      <c r="E315" s="27" t="s">
        <v>597</v>
      </c>
      <c r="F315" s="39" t="s">
        <v>45</v>
      </c>
      <c r="G315" s="24"/>
      <c r="H315" s="27" t="s">
        <v>606</v>
      </c>
      <c r="I315" s="27"/>
      <c r="J315" s="100" t="s">
        <v>1351</v>
      </c>
      <c r="K315" s="102">
        <v>42417</v>
      </c>
      <c r="L315" s="32">
        <v>70000</v>
      </c>
      <c r="M315" s="31">
        <f t="shared" si="4"/>
        <v>44244</v>
      </c>
      <c r="N315" s="88" t="s">
        <v>1204</v>
      </c>
      <c r="O315" s="39" t="s">
        <v>45</v>
      </c>
      <c r="P315" s="25" t="s">
        <v>12</v>
      </c>
    </row>
    <row r="316" spans="1:16" ht="30" x14ac:dyDescent="0.25">
      <c r="A316" s="24" t="s">
        <v>539</v>
      </c>
      <c r="B316" s="24" t="s">
        <v>800</v>
      </c>
      <c r="C316" s="25" t="s">
        <v>919</v>
      </c>
      <c r="D316" s="26">
        <v>41547</v>
      </c>
      <c r="E316" s="25" t="s">
        <v>918</v>
      </c>
      <c r="F316" s="25" t="s">
        <v>766</v>
      </c>
      <c r="G316" s="24"/>
      <c r="H316" s="97" t="s">
        <v>920</v>
      </c>
      <c r="I316" s="27"/>
      <c r="J316" s="28" t="s">
        <v>1351</v>
      </c>
      <c r="K316" s="84"/>
      <c r="L316" s="32">
        <v>225554</v>
      </c>
      <c r="M316" s="69" t="str">
        <f t="shared" si="4"/>
        <v/>
      </c>
      <c r="N316" s="88" t="s">
        <v>569</v>
      </c>
      <c r="O316" s="25" t="s">
        <v>72</v>
      </c>
      <c r="P316" s="25" t="s">
        <v>24</v>
      </c>
    </row>
    <row r="317" spans="1:16" ht="45" x14ac:dyDescent="0.25">
      <c r="A317" s="40" t="s">
        <v>31</v>
      </c>
      <c r="B317" s="24" t="s">
        <v>644</v>
      </c>
      <c r="C317" s="25" t="s">
        <v>645</v>
      </c>
      <c r="D317" s="26">
        <v>41598</v>
      </c>
      <c r="E317" s="25" t="s">
        <v>646</v>
      </c>
      <c r="F317" s="25" t="s">
        <v>792</v>
      </c>
      <c r="G317" s="24"/>
      <c r="H317" s="25" t="s">
        <v>647</v>
      </c>
      <c r="I317" s="27"/>
      <c r="J317" s="28"/>
      <c r="K317" s="28"/>
      <c r="L317" s="32"/>
      <c r="M317" s="31" t="str">
        <f t="shared" si="4"/>
        <v/>
      </c>
      <c r="N317" s="35" t="s">
        <v>793</v>
      </c>
      <c r="O317" s="25"/>
      <c r="P317" s="25" t="s">
        <v>20</v>
      </c>
    </row>
    <row r="318" spans="1:16" ht="60" x14ac:dyDescent="0.25">
      <c r="A318" s="23" t="s">
        <v>48</v>
      </c>
      <c r="B318" s="24" t="s">
        <v>714</v>
      </c>
      <c r="C318" s="25" t="s">
        <v>715</v>
      </c>
      <c r="D318" s="26">
        <v>41599</v>
      </c>
      <c r="E318" s="25" t="s">
        <v>716</v>
      </c>
      <c r="F318" s="25" t="s">
        <v>696</v>
      </c>
      <c r="G318" s="24"/>
      <c r="H318" s="27" t="s">
        <v>606</v>
      </c>
      <c r="I318" s="27"/>
      <c r="J318" s="100"/>
      <c r="K318" s="100"/>
      <c r="L318" s="32"/>
      <c r="M318" s="31" t="str">
        <f t="shared" si="4"/>
        <v/>
      </c>
      <c r="N318" s="35" t="s">
        <v>1224</v>
      </c>
      <c r="O318" s="25" t="s">
        <v>72</v>
      </c>
      <c r="P318" s="25" t="s">
        <v>24</v>
      </c>
    </row>
    <row r="319" spans="1:16" ht="60" x14ac:dyDescent="0.25">
      <c r="A319" s="40" t="s">
        <v>48</v>
      </c>
      <c r="B319" s="24" t="s">
        <v>714</v>
      </c>
      <c r="C319" s="25" t="s">
        <v>715</v>
      </c>
      <c r="D319" s="26">
        <v>41599</v>
      </c>
      <c r="E319" s="25" t="s">
        <v>716</v>
      </c>
      <c r="F319" s="25" t="s">
        <v>2</v>
      </c>
      <c r="G319" s="24"/>
      <c r="H319" s="61" t="s">
        <v>1372</v>
      </c>
      <c r="I319" s="61"/>
      <c r="J319" s="100"/>
      <c r="K319" s="100"/>
      <c r="L319" s="87">
        <v>2241400</v>
      </c>
      <c r="M319" s="31" t="str">
        <f t="shared" si="4"/>
        <v/>
      </c>
      <c r="N319" s="52" t="s">
        <v>1194</v>
      </c>
      <c r="O319" s="25" t="s">
        <v>2</v>
      </c>
      <c r="P319" s="25" t="s">
        <v>18</v>
      </c>
    </row>
    <row r="320" spans="1:16" ht="60" x14ac:dyDescent="0.25">
      <c r="A320" s="23" t="s">
        <v>48</v>
      </c>
      <c r="B320" s="24" t="s">
        <v>714</v>
      </c>
      <c r="C320" s="25" t="s">
        <v>715</v>
      </c>
      <c r="D320" s="26">
        <v>41599</v>
      </c>
      <c r="E320" s="25" t="s">
        <v>716</v>
      </c>
      <c r="F320" s="25" t="s">
        <v>599</v>
      </c>
      <c r="G320" s="25" t="s">
        <v>1330</v>
      </c>
      <c r="H320" s="27" t="s">
        <v>606</v>
      </c>
      <c r="I320" s="27"/>
      <c r="J320" s="100"/>
      <c r="K320" s="100"/>
      <c r="L320" s="87">
        <v>10000</v>
      </c>
      <c r="M320" s="31" t="str">
        <f t="shared" si="4"/>
        <v/>
      </c>
      <c r="N320" s="52" t="s">
        <v>1194</v>
      </c>
      <c r="O320" s="25" t="s">
        <v>599</v>
      </c>
      <c r="P320" s="25" t="s">
        <v>20</v>
      </c>
    </row>
    <row r="321" spans="1:16" ht="60" x14ac:dyDescent="0.25">
      <c r="A321" s="23" t="s">
        <v>48</v>
      </c>
      <c r="B321" s="24" t="s">
        <v>714</v>
      </c>
      <c r="C321" s="25" t="s">
        <v>715</v>
      </c>
      <c r="D321" s="26">
        <v>41599</v>
      </c>
      <c r="E321" s="25" t="s">
        <v>716</v>
      </c>
      <c r="F321" s="25" t="s">
        <v>210</v>
      </c>
      <c r="G321" s="24"/>
      <c r="H321" s="27" t="s">
        <v>606</v>
      </c>
      <c r="I321" s="27"/>
      <c r="J321" s="100"/>
      <c r="K321" s="100"/>
      <c r="L321" s="87">
        <v>47754</v>
      </c>
      <c r="M321" s="31" t="str">
        <f t="shared" si="4"/>
        <v/>
      </c>
      <c r="N321" s="52" t="s">
        <v>1194</v>
      </c>
      <c r="O321" s="25" t="s">
        <v>210</v>
      </c>
      <c r="P321" s="25" t="s">
        <v>64</v>
      </c>
    </row>
    <row r="322" spans="1:16" ht="60" x14ac:dyDescent="0.25">
      <c r="A322" s="23" t="s">
        <v>48</v>
      </c>
      <c r="B322" s="24" t="s">
        <v>714</v>
      </c>
      <c r="C322" s="25" t="s">
        <v>715</v>
      </c>
      <c r="D322" s="26">
        <v>41599</v>
      </c>
      <c r="E322" s="25" t="s">
        <v>716</v>
      </c>
      <c r="F322" s="25" t="s">
        <v>602</v>
      </c>
      <c r="G322" s="24"/>
      <c r="H322" s="27" t="s">
        <v>606</v>
      </c>
      <c r="I322" s="27"/>
      <c r="J322" s="100"/>
      <c r="K322" s="100"/>
      <c r="L322" s="87">
        <v>14000</v>
      </c>
      <c r="M322" s="31" t="str">
        <f t="shared" si="4"/>
        <v/>
      </c>
      <c r="N322" s="52" t="s">
        <v>1194</v>
      </c>
      <c r="O322" s="25" t="s">
        <v>987</v>
      </c>
      <c r="P322" s="25" t="s">
        <v>20</v>
      </c>
    </row>
    <row r="323" spans="1:16" ht="60" x14ac:dyDescent="0.25">
      <c r="A323" s="40" t="s">
        <v>48</v>
      </c>
      <c r="B323" s="24" t="s">
        <v>714</v>
      </c>
      <c r="C323" s="25" t="s">
        <v>715</v>
      </c>
      <c r="D323" s="26">
        <v>41599</v>
      </c>
      <c r="E323" s="25" t="s">
        <v>716</v>
      </c>
      <c r="F323" s="25" t="s">
        <v>704</v>
      </c>
      <c r="G323" s="32" t="s">
        <v>857</v>
      </c>
      <c r="H323" s="25" t="s">
        <v>1373</v>
      </c>
      <c r="I323" s="61"/>
      <c r="J323" s="100"/>
      <c r="K323" s="100"/>
      <c r="L323" s="87">
        <v>469840</v>
      </c>
      <c r="M323" s="31" t="str">
        <f t="shared" si="4"/>
        <v/>
      </c>
      <c r="N323" s="52" t="s">
        <v>1194</v>
      </c>
      <c r="O323" s="25" t="s">
        <v>704</v>
      </c>
      <c r="P323" s="25" t="s">
        <v>20</v>
      </c>
    </row>
    <row r="324" spans="1:16" ht="60" x14ac:dyDescent="0.25">
      <c r="A324" s="23" t="s">
        <v>48</v>
      </c>
      <c r="B324" s="24" t="s">
        <v>714</v>
      </c>
      <c r="C324" s="25" t="s">
        <v>715</v>
      </c>
      <c r="D324" s="26">
        <v>41599</v>
      </c>
      <c r="E324" s="25" t="s">
        <v>716</v>
      </c>
      <c r="F324" s="25" t="s">
        <v>1068</v>
      </c>
      <c r="G324" s="24"/>
      <c r="H324" s="27" t="s">
        <v>606</v>
      </c>
      <c r="I324" s="27"/>
      <c r="J324" s="100"/>
      <c r="K324" s="100"/>
      <c r="L324" s="32"/>
      <c r="M324" s="31" t="str">
        <f t="shared" ref="M324:M387" si="5">IF(K324="","",(DATE(YEAR(K324)+5,MONTH(K324),DAY(K324))))</f>
        <v/>
      </c>
      <c r="N324" s="52" t="s">
        <v>1222</v>
      </c>
      <c r="O324" s="25" t="s">
        <v>628</v>
      </c>
      <c r="P324" s="27" t="s">
        <v>12</v>
      </c>
    </row>
    <row r="325" spans="1:16" ht="60" x14ac:dyDescent="0.25">
      <c r="A325" s="40" t="s">
        <v>48</v>
      </c>
      <c r="B325" s="24" t="s">
        <v>714</v>
      </c>
      <c r="C325" s="25" t="s">
        <v>715</v>
      </c>
      <c r="D325" s="26">
        <v>41599</v>
      </c>
      <c r="E325" s="25" t="s">
        <v>716</v>
      </c>
      <c r="F325" s="25" t="s">
        <v>859</v>
      </c>
      <c r="G325" s="24"/>
      <c r="H325" s="34" t="s">
        <v>861</v>
      </c>
      <c r="I325" s="27"/>
      <c r="J325" s="100"/>
      <c r="K325" s="100"/>
      <c r="L325" s="32"/>
      <c r="M325" s="31" t="str">
        <f t="shared" si="5"/>
        <v/>
      </c>
      <c r="N325" s="52" t="s">
        <v>1321</v>
      </c>
      <c r="O325" s="25" t="s">
        <v>628</v>
      </c>
      <c r="P325" s="27" t="s">
        <v>12</v>
      </c>
    </row>
    <row r="326" spans="1:16" ht="60" x14ac:dyDescent="0.25">
      <c r="A326" s="23" t="s">
        <v>48</v>
      </c>
      <c r="B326" s="24" t="s">
        <v>714</v>
      </c>
      <c r="C326" s="25" t="s">
        <v>715</v>
      </c>
      <c r="D326" s="26">
        <v>41599</v>
      </c>
      <c r="E326" s="25" t="s">
        <v>716</v>
      </c>
      <c r="F326" s="25" t="s">
        <v>862</v>
      </c>
      <c r="G326" s="24"/>
      <c r="H326" s="27" t="s">
        <v>606</v>
      </c>
      <c r="I326" s="27"/>
      <c r="J326" s="100"/>
      <c r="K326" s="100"/>
      <c r="L326" s="32"/>
      <c r="M326" s="31" t="str">
        <f t="shared" si="5"/>
        <v/>
      </c>
      <c r="N326" s="52" t="s">
        <v>1222</v>
      </c>
      <c r="O326" s="25" t="s">
        <v>628</v>
      </c>
      <c r="P326" s="27" t="s">
        <v>12</v>
      </c>
    </row>
    <row r="327" spans="1:16" ht="60" x14ac:dyDescent="0.25">
      <c r="A327" s="40" t="s">
        <v>48</v>
      </c>
      <c r="B327" s="24" t="s">
        <v>714</v>
      </c>
      <c r="C327" s="25" t="s">
        <v>715</v>
      </c>
      <c r="D327" s="26">
        <v>41599</v>
      </c>
      <c r="E327" s="25" t="s">
        <v>716</v>
      </c>
      <c r="F327" s="25" t="s">
        <v>39</v>
      </c>
      <c r="G327" s="24"/>
      <c r="H327" s="34" t="s">
        <v>1374</v>
      </c>
      <c r="I327" s="27"/>
      <c r="J327" s="100"/>
      <c r="K327" s="100"/>
      <c r="L327" s="32"/>
      <c r="M327" s="31" t="str">
        <f t="shared" si="5"/>
        <v/>
      </c>
      <c r="N327" s="52" t="s">
        <v>1206</v>
      </c>
      <c r="O327" s="25" t="s">
        <v>628</v>
      </c>
      <c r="P327" s="27" t="s">
        <v>12</v>
      </c>
    </row>
    <row r="328" spans="1:16" ht="60" x14ac:dyDescent="0.25">
      <c r="A328" s="40" t="s">
        <v>48</v>
      </c>
      <c r="B328" s="24" t="s">
        <v>714</v>
      </c>
      <c r="C328" s="25" t="s">
        <v>715</v>
      </c>
      <c r="D328" s="26">
        <v>41599</v>
      </c>
      <c r="E328" s="25" t="s">
        <v>716</v>
      </c>
      <c r="F328" s="25" t="s">
        <v>860</v>
      </c>
      <c r="G328" s="24"/>
      <c r="H328" s="34" t="s">
        <v>1374</v>
      </c>
      <c r="I328" s="27"/>
      <c r="J328" s="100"/>
      <c r="K328" s="100"/>
      <c r="L328" s="32"/>
      <c r="M328" s="31" t="str">
        <f t="shared" si="5"/>
        <v/>
      </c>
      <c r="N328" s="52" t="s">
        <v>1206</v>
      </c>
      <c r="O328" s="25" t="s">
        <v>628</v>
      </c>
      <c r="P328" s="27" t="s">
        <v>12</v>
      </c>
    </row>
    <row r="329" spans="1:16" ht="60" x14ac:dyDescent="0.25">
      <c r="A329" s="40" t="s">
        <v>48</v>
      </c>
      <c r="B329" s="24" t="s">
        <v>714</v>
      </c>
      <c r="C329" s="25" t="s">
        <v>715</v>
      </c>
      <c r="D329" s="26">
        <v>41599</v>
      </c>
      <c r="E329" s="25" t="s">
        <v>716</v>
      </c>
      <c r="F329" s="25" t="s">
        <v>604</v>
      </c>
      <c r="G329" s="24"/>
      <c r="H329" s="34" t="s">
        <v>1375</v>
      </c>
      <c r="I329" s="61"/>
      <c r="J329" s="100"/>
      <c r="K329" s="100"/>
      <c r="L329" s="32">
        <v>0</v>
      </c>
      <c r="M329" s="31" t="str">
        <f t="shared" si="5"/>
        <v/>
      </c>
      <c r="N329" s="97" t="s">
        <v>855</v>
      </c>
      <c r="O329" s="25" t="s">
        <v>604</v>
      </c>
      <c r="P329" s="27" t="s">
        <v>791</v>
      </c>
    </row>
    <row r="330" spans="1:16" ht="60" x14ac:dyDescent="0.25">
      <c r="A330" s="40" t="s">
        <v>48</v>
      </c>
      <c r="B330" s="24" t="s">
        <v>714</v>
      </c>
      <c r="C330" s="25" t="s">
        <v>715</v>
      </c>
      <c r="D330" s="26">
        <v>41599</v>
      </c>
      <c r="E330" s="25" t="s">
        <v>716</v>
      </c>
      <c r="F330" s="25" t="s">
        <v>702</v>
      </c>
      <c r="G330" s="24" t="s">
        <v>1331</v>
      </c>
      <c r="H330" s="27" t="s">
        <v>606</v>
      </c>
      <c r="I330" s="27"/>
      <c r="J330" s="104" t="s">
        <v>1352</v>
      </c>
      <c r="K330" s="104"/>
      <c r="L330" s="87">
        <v>183512</v>
      </c>
      <c r="M330" s="31" t="str">
        <f t="shared" si="5"/>
        <v/>
      </c>
      <c r="N330" s="89" t="s">
        <v>1207</v>
      </c>
      <c r="O330" s="25" t="s">
        <v>702</v>
      </c>
      <c r="P330" s="27" t="s">
        <v>127</v>
      </c>
    </row>
    <row r="331" spans="1:16" ht="60" x14ac:dyDescent="0.25">
      <c r="A331" s="40" t="s">
        <v>48</v>
      </c>
      <c r="B331" s="24" t="s">
        <v>714</v>
      </c>
      <c r="C331" s="25" t="s">
        <v>715</v>
      </c>
      <c r="D331" s="26">
        <v>41599</v>
      </c>
      <c r="E331" s="25" t="s">
        <v>716</v>
      </c>
      <c r="F331" s="25" t="s">
        <v>383</v>
      </c>
      <c r="G331" s="24"/>
      <c r="H331" s="25" t="s">
        <v>1373</v>
      </c>
      <c r="I331" s="61"/>
      <c r="J331" s="100"/>
      <c r="K331" s="100"/>
      <c r="L331" s="87">
        <v>1008000</v>
      </c>
      <c r="M331" s="31" t="str">
        <f t="shared" si="5"/>
        <v/>
      </c>
      <c r="N331" s="52" t="s">
        <v>1194</v>
      </c>
      <c r="O331" s="25" t="s">
        <v>21</v>
      </c>
      <c r="P331" s="25" t="s">
        <v>20</v>
      </c>
    </row>
    <row r="332" spans="1:16" ht="60" x14ac:dyDescent="0.25">
      <c r="A332" s="40" t="s">
        <v>48</v>
      </c>
      <c r="B332" s="24" t="s">
        <v>714</v>
      </c>
      <c r="C332" s="25" t="s">
        <v>715</v>
      </c>
      <c r="D332" s="26">
        <v>41599</v>
      </c>
      <c r="E332" s="25" t="s">
        <v>716</v>
      </c>
      <c r="F332" s="25" t="s">
        <v>845</v>
      </c>
      <c r="G332" s="24"/>
      <c r="H332" s="37" t="s">
        <v>1376</v>
      </c>
      <c r="I332" s="27"/>
      <c r="J332" s="100"/>
      <c r="K332" s="100"/>
      <c r="L332" s="87">
        <v>84560</v>
      </c>
      <c r="M332" s="31" t="str">
        <f t="shared" si="5"/>
        <v/>
      </c>
      <c r="N332" s="52" t="s">
        <v>1194</v>
      </c>
      <c r="O332" s="25" t="s">
        <v>21</v>
      </c>
      <c r="P332" s="25" t="s">
        <v>20</v>
      </c>
    </row>
    <row r="333" spans="1:16" ht="60" x14ac:dyDescent="0.25">
      <c r="A333" s="23" t="s">
        <v>48</v>
      </c>
      <c r="B333" s="24" t="s">
        <v>714</v>
      </c>
      <c r="C333" s="25" t="s">
        <v>715</v>
      </c>
      <c r="D333" s="26">
        <v>41599</v>
      </c>
      <c r="E333" s="25" t="s">
        <v>716</v>
      </c>
      <c r="F333" s="27" t="s">
        <v>858</v>
      </c>
      <c r="G333" s="24"/>
      <c r="H333" s="61" t="s">
        <v>838</v>
      </c>
      <c r="I333" s="61"/>
      <c r="J333" s="100" t="s">
        <v>1351</v>
      </c>
      <c r="K333" s="102">
        <v>42383</v>
      </c>
      <c r="L333" s="32">
        <v>30000</v>
      </c>
      <c r="M333" s="31">
        <f t="shared" si="5"/>
        <v>44210</v>
      </c>
      <c r="N333" s="35" t="s">
        <v>1208</v>
      </c>
      <c r="O333" s="27" t="s">
        <v>795</v>
      </c>
      <c r="P333" s="27" t="s">
        <v>127</v>
      </c>
    </row>
    <row r="334" spans="1:16" ht="60" x14ac:dyDescent="0.25">
      <c r="A334" s="23" t="s">
        <v>48</v>
      </c>
      <c r="B334" s="24" t="s">
        <v>714</v>
      </c>
      <c r="C334" s="25" t="s">
        <v>715</v>
      </c>
      <c r="D334" s="26">
        <v>41599</v>
      </c>
      <c r="E334" s="25" t="s">
        <v>716</v>
      </c>
      <c r="F334" s="27" t="s">
        <v>863</v>
      </c>
      <c r="G334" s="24"/>
      <c r="H334" s="61" t="s">
        <v>838</v>
      </c>
      <c r="I334" s="61"/>
      <c r="J334" s="100"/>
      <c r="K334" s="100"/>
      <c r="L334" s="32"/>
      <c r="M334" s="31" t="str">
        <f t="shared" si="5"/>
        <v/>
      </c>
      <c r="N334" s="52" t="s">
        <v>1194</v>
      </c>
      <c r="O334" s="27" t="s">
        <v>865</v>
      </c>
      <c r="P334" s="27" t="s">
        <v>637</v>
      </c>
    </row>
    <row r="335" spans="1:16" ht="60" x14ac:dyDescent="0.25">
      <c r="A335" s="23" t="s">
        <v>48</v>
      </c>
      <c r="B335" s="24" t="s">
        <v>714</v>
      </c>
      <c r="C335" s="25" t="s">
        <v>715</v>
      </c>
      <c r="D335" s="26">
        <v>41599</v>
      </c>
      <c r="E335" s="25" t="s">
        <v>716</v>
      </c>
      <c r="F335" s="27" t="s">
        <v>1131</v>
      </c>
      <c r="G335" s="24"/>
      <c r="H335" s="61" t="s">
        <v>838</v>
      </c>
      <c r="I335" s="61"/>
      <c r="J335" s="100" t="s">
        <v>1352</v>
      </c>
      <c r="K335" s="100"/>
      <c r="L335" s="32"/>
      <c r="M335" s="31" t="str">
        <f t="shared" si="5"/>
        <v/>
      </c>
      <c r="N335" s="89" t="s">
        <v>1067</v>
      </c>
      <c r="O335" s="27" t="s">
        <v>781</v>
      </c>
      <c r="P335" s="27" t="s">
        <v>785</v>
      </c>
    </row>
    <row r="336" spans="1:16" ht="30" x14ac:dyDescent="0.25">
      <c r="A336" s="24" t="s">
        <v>31</v>
      </c>
      <c r="B336" s="24" t="s">
        <v>801</v>
      </c>
      <c r="C336" s="25" t="s">
        <v>921</v>
      </c>
      <c r="D336" s="26">
        <v>41617</v>
      </c>
      <c r="E336" s="25" t="s">
        <v>1132</v>
      </c>
      <c r="F336" s="25" t="s">
        <v>766</v>
      </c>
      <c r="G336" s="24"/>
      <c r="H336" s="25" t="s">
        <v>1375</v>
      </c>
      <c r="I336" s="27"/>
      <c r="J336" s="28"/>
      <c r="K336" s="28"/>
      <c r="L336" s="32">
        <v>99100</v>
      </c>
      <c r="M336" s="31" t="str">
        <f t="shared" si="5"/>
        <v/>
      </c>
      <c r="N336" s="52" t="s">
        <v>1322</v>
      </c>
      <c r="O336" s="25" t="s">
        <v>72</v>
      </c>
      <c r="P336" s="25" t="s">
        <v>24</v>
      </c>
    </row>
    <row r="337" spans="1:16" ht="30" x14ac:dyDescent="0.25">
      <c r="A337" s="24" t="s">
        <v>31</v>
      </c>
      <c r="B337" s="24" t="s">
        <v>801</v>
      </c>
      <c r="C337" s="25" t="s">
        <v>921</v>
      </c>
      <c r="D337" s="26">
        <v>41617</v>
      </c>
      <c r="E337" s="25" t="s">
        <v>1132</v>
      </c>
      <c r="F337" s="25" t="s">
        <v>922</v>
      </c>
      <c r="G337" s="24"/>
      <c r="H337" s="25" t="s">
        <v>1375</v>
      </c>
      <c r="I337" s="27"/>
      <c r="J337" s="28"/>
      <c r="K337" s="28"/>
      <c r="L337" s="32">
        <v>900</v>
      </c>
      <c r="M337" s="31" t="str">
        <f t="shared" si="5"/>
        <v/>
      </c>
      <c r="N337" s="52" t="s">
        <v>1161</v>
      </c>
      <c r="O337" s="25" t="s">
        <v>21</v>
      </c>
      <c r="P337" s="25" t="s">
        <v>20</v>
      </c>
    </row>
    <row r="338" spans="1:16" ht="60" x14ac:dyDescent="0.25">
      <c r="A338" s="40" t="s">
        <v>60</v>
      </c>
      <c r="B338" s="24" t="s">
        <v>741</v>
      </c>
      <c r="C338" s="25" t="s">
        <v>1133</v>
      </c>
      <c r="D338" s="26">
        <v>41715</v>
      </c>
      <c r="E338" s="25" t="s">
        <v>742</v>
      </c>
      <c r="F338" s="34" t="s">
        <v>1134</v>
      </c>
      <c r="G338" s="24"/>
      <c r="H338" s="86" t="s">
        <v>1377</v>
      </c>
      <c r="I338" s="61"/>
      <c r="J338" s="28"/>
      <c r="K338" s="28"/>
      <c r="L338" s="32">
        <v>75000</v>
      </c>
      <c r="M338" s="31" t="str">
        <f t="shared" si="5"/>
        <v/>
      </c>
      <c r="N338" s="25" t="s">
        <v>999</v>
      </c>
      <c r="O338" s="34" t="s">
        <v>620</v>
      </c>
      <c r="P338" s="34" t="s">
        <v>127</v>
      </c>
    </row>
    <row r="339" spans="1:16" ht="75" x14ac:dyDescent="0.25">
      <c r="A339" s="40" t="s">
        <v>48</v>
      </c>
      <c r="B339" s="24" t="s">
        <v>717</v>
      </c>
      <c r="C339" s="25" t="s">
        <v>718</v>
      </c>
      <c r="D339" s="26">
        <v>41788</v>
      </c>
      <c r="E339" s="25" t="s">
        <v>719</v>
      </c>
      <c r="F339" s="25" t="s">
        <v>2</v>
      </c>
      <c r="G339" s="24"/>
      <c r="H339" s="97" t="s">
        <v>577</v>
      </c>
      <c r="I339" s="27"/>
      <c r="J339" s="28"/>
      <c r="K339" s="28"/>
      <c r="L339" s="32">
        <v>1601400</v>
      </c>
      <c r="M339" s="31" t="str">
        <f t="shared" si="5"/>
        <v/>
      </c>
      <c r="N339" s="52" t="s">
        <v>1209</v>
      </c>
      <c r="O339" s="25" t="s">
        <v>2</v>
      </c>
      <c r="P339" s="25" t="s">
        <v>18</v>
      </c>
    </row>
    <row r="340" spans="1:16" ht="75" x14ac:dyDescent="0.25">
      <c r="A340" s="40" t="s">
        <v>48</v>
      </c>
      <c r="B340" s="24" t="s">
        <v>717</v>
      </c>
      <c r="C340" s="25" t="s">
        <v>718</v>
      </c>
      <c r="D340" s="26">
        <v>41788</v>
      </c>
      <c r="E340" s="25" t="s">
        <v>719</v>
      </c>
      <c r="F340" s="25" t="s">
        <v>321</v>
      </c>
      <c r="G340" s="24"/>
      <c r="H340" s="97" t="s">
        <v>577</v>
      </c>
      <c r="I340" s="27"/>
      <c r="J340" s="28"/>
      <c r="K340" s="28"/>
      <c r="L340" s="30"/>
      <c r="M340" s="31" t="str">
        <f t="shared" si="5"/>
        <v/>
      </c>
      <c r="N340" s="52" t="s">
        <v>1209</v>
      </c>
      <c r="O340" s="25" t="s">
        <v>794</v>
      </c>
      <c r="P340" s="25" t="s">
        <v>18</v>
      </c>
    </row>
    <row r="341" spans="1:16" ht="75" x14ac:dyDescent="0.25">
      <c r="A341" s="40" t="s">
        <v>48</v>
      </c>
      <c r="B341" s="24" t="s">
        <v>717</v>
      </c>
      <c r="C341" s="25" t="s">
        <v>718</v>
      </c>
      <c r="D341" s="26">
        <v>41788</v>
      </c>
      <c r="E341" s="25" t="s">
        <v>719</v>
      </c>
      <c r="F341" s="27" t="s">
        <v>825</v>
      </c>
      <c r="G341" s="24"/>
      <c r="H341" s="25" t="s">
        <v>1378</v>
      </c>
      <c r="I341" s="27"/>
      <c r="J341" s="28"/>
      <c r="K341" s="28"/>
      <c r="L341" s="32">
        <v>153000</v>
      </c>
      <c r="M341" s="31" t="str">
        <f t="shared" si="5"/>
        <v/>
      </c>
      <c r="N341" s="52" t="s">
        <v>1209</v>
      </c>
      <c r="O341" s="25" t="s">
        <v>700</v>
      </c>
      <c r="P341" s="34" t="s">
        <v>796</v>
      </c>
    </row>
    <row r="342" spans="1:16" ht="75" x14ac:dyDescent="0.25">
      <c r="A342" s="40" t="s">
        <v>48</v>
      </c>
      <c r="B342" s="24" t="s">
        <v>717</v>
      </c>
      <c r="C342" s="25" t="s">
        <v>718</v>
      </c>
      <c r="D342" s="26">
        <v>41788</v>
      </c>
      <c r="E342" s="25" t="s">
        <v>719</v>
      </c>
      <c r="F342" s="27" t="s">
        <v>672</v>
      </c>
      <c r="G342" s="24"/>
      <c r="H342" s="25" t="s">
        <v>1378</v>
      </c>
      <c r="I342" s="27"/>
      <c r="J342" s="28"/>
      <c r="K342" s="28"/>
      <c r="L342" s="32">
        <v>3740</v>
      </c>
      <c r="M342" s="31" t="str">
        <f t="shared" si="5"/>
        <v/>
      </c>
      <c r="N342" s="52" t="s">
        <v>1209</v>
      </c>
      <c r="O342" s="25" t="s">
        <v>599</v>
      </c>
      <c r="P342" s="25" t="s">
        <v>20</v>
      </c>
    </row>
    <row r="343" spans="1:16" s="55" customFormat="1" ht="75" x14ac:dyDescent="0.25">
      <c r="A343" s="23" t="s">
        <v>48</v>
      </c>
      <c r="B343" s="23" t="s">
        <v>717</v>
      </c>
      <c r="C343" s="27" t="s">
        <v>718</v>
      </c>
      <c r="D343" s="53">
        <v>41788</v>
      </c>
      <c r="E343" s="27" t="s">
        <v>719</v>
      </c>
      <c r="F343" s="27" t="s">
        <v>702</v>
      </c>
      <c r="G343" s="23"/>
      <c r="H343" s="27" t="s">
        <v>1379</v>
      </c>
      <c r="I343" s="27"/>
      <c r="J343" s="43" t="s">
        <v>1351</v>
      </c>
      <c r="K343" s="36">
        <v>42705</v>
      </c>
      <c r="L343" s="30">
        <v>154572</v>
      </c>
      <c r="M343" s="31">
        <f t="shared" si="5"/>
        <v>44531</v>
      </c>
      <c r="N343" s="88" t="s">
        <v>1210</v>
      </c>
      <c r="O343" s="27" t="s">
        <v>702</v>
      </c>
      <c r="P343" s="27" t="s">
        <v>127</v>
      </c>
    </row>
    <row r="344" spans="1:16" ht="75" x14ac:dyDescent="0.25">
      <c r="A344" s="40" t="s">
        <v>48</v>
      </c>
      <c r="B344" s="24" t="s">
        <v>717</v>
      </c>
      <c r="C344" s="25" t="s">
        <v>718</v>
      </c>
      <c r="D344" s="26">
        <v>41788</v>
      </c>
      <c r="E344" s="25" t="s">
        <v>719</v>
      </c>
      <c r="F344" s="27" t="s">
        <v>383</v>
      </c>
      <c r="G344" s="24"/>
      <c r="H344" s="25" t="s">
        <v>1378</v>
      </c>
      <c r="I344" s="27"/>
      <c r="J344" s="28"/>
      <c r="K344" s="28"/>
      <c r="L344" s="32">
        <v>1200000</v>
      </c>
      <c r="M344" s="31" t="str">
        <f t="shared" si="5"/>
        <v/>
      </c>
      <c r="N344" s="52" t="s">
        <v>1209</v>
      </c>
      <c r="O344" s="25" t="s">
        <v>21</v>
      </c>
      <c r="P344" s="25" t="s">
        <v>20</v>
      </c>
    </row>
    <row r="345" spans="1:16" ht="75" x14ac:dyDescent="0.25">
      <c r="A345" s="40" t="s">
        <v>48</v>
      </c>
      <c r="B345" s="24" t="s">
        <v>717</v>
      </c>
      <c r="C345" s="25" t="s">
        <v>718</v>
      </c>
      <c r="D345" s="26">
        <v>41788</v>
      </c>
      <c r="E345" s="25" t="s">
        <v>719</v>
      </c>
      <c r="F345" s="27" t="s">
        <v>822</v>
      </c>
      <c r="G345" s="24"/>
      <c r="H345" s="25" t="s">
        <v>1378</v>
      </c>
      <c r="I345" s="27"/>
      <c r="J345" s="28"/>
      <c r="K345" s="28"/>
      <c r="L345" s="32">
        <v>335600</v>
      </c>
      <c r="M345" s="31" t="str">
        <f t="shared" si="5"/>
        <v/>
      </c>
      <c r="N345" s="52" t="s">
        <v>1195</v>
      </c>
      <c r="O345" s="25" t="s">
        <v>704</v>
      </c>
      <c r="P345" s="34" t="s">
        <v>127</v>
      </c>
    </row>
    <row r="346" spans="1:16" ht="75" x14ac:dyDescent="0.25">
      <c r="A346" s="40" t="s">
        <v>48</v>
      </c>
      <c r="B346" s="24" t="s">
        <v>717</v>
      </c>
      <c r="C346" s="25" t="s">
        <v>718</v>
      </c>
      <c r="D346" s="26">
        <v>41788</v>
      </c>
      <c r="E346" s="25" t="s">
        <v>719</v>
      </c>
      <c r="F346" s="25" t="s">
        <v>600</v>
      </c>
      <c r="G346" s="24"/>
      <c r="H346" s="25" t="s">
        <v>1378</v>
      </c>
      <c r="I346" s="27"/>
      <c r="J346" s="28"/>
      <c r="K346" s="28"/>
      <c r="L346" s="32">
        <v>156922</v>
      </c>
      <c r="M346" s="31" t="str">
        <f t="shared" si="5"/>
        <v/>
      </c>
      <c r="N346" s="52" t="s">
        <v>1195</v>
      </c>
      <c r="O346" s="25" t="s">
        <v>600</v>
      </c>
      <c r="P346" s="25" t="s">
        <v>12</v>
      </c>
    </row>
    <row r="347" spans="1:16" ht="75" x14ac:dyDescent="0.25">
      <c r="A347" s="40" t="s">
        <v>48</v>
      </c>
      <c r="B347" s="24" t="s">
        <v>717</v>
      </c>
      <c r="C347" s="25" t="s">
        <v>718</v>
      </c>
      <c r="D347" s="26">
        <v>41788</v>
      </c>
      <c r="E347" s="25" t="s">
        <v>719</v>
      </c>
      <c r="F347" s="25" t="s">
        <v>210</v>
      </c>
      <c r="G347" s="24"/>
      <c r="H347" s="27" t="s">
        <v>1379</v>
      </c>
      <c r="I347" s="27"/>
      <c r="J347" s="28"/>
      <c r="K347" s="28"/>
      <c r="L347" s="32">
        <v>34138</v>
      </c>
      <c r="M347" s="31" t="str">
        <f t="shared" si="5"/>
        <v/>
      </c>
      <c r="N347" s="52" t="s">
        <v>1195</v>
      </c>
      <c r="O347" s="25" t="s">
        <v>44</v>
      </c>
      <c r="P347" s="25" t="s">
        <v>64</v>
      </c>
    </row>
    <row r="348" spans="1:16" s="22" customFormat="1" ht="75" x14ac:dyDescent="0.25">
      <c r="A348" s="40" t="s">
        <v>48</v>
      </c>
      <c r="B348" s="40" t="s">
        <v>717</v>
      </c>
      <c r="C348" s="34" t="s">
        <v>718</v>
      </c>
      <c r="D348" s="56">
        <v>41788</v>
      </c>
      <c r="E348" s="34" t="s">
        <v>719</v>
      </c>
      <c r="F348" s="34" t="s">
        <v>601</v>
      </c>
      <c r="G348" s="40"/>
      <c r="H348" s="27" t="s">
        <v>1379</v>
      </c>
      <c r="I348" s="27"/>
      <c r="J348" s="78" t="s">
        <v>1351</v>
      </c>
      <c r="K348" s="105">
        <v>42705</v>
      </c>
      <c r="L348" s="70">
        <v>30000</v>
      </c>
      <c r="M348" s="31">
        <f t="shared" si="5"/>
        <v>44531</v>
      </c>
      <c r="N348" s="88" t="s">
        <v>1210</v>
      </c>
      <c r="O348" s="34" t="s">
        <v>795</v>
      </c>
      <c r="P348" s="34" t="s">
        <v>127</v>
      </c>
    </row>
    <row r="349" spans="1:16" ht="75" x14ac:dyDescent="0.25">
      <c r="A349" s="40" t="s">
        <v>48</v>
      </c>
      <c r="B349" s="24" t="s">
        <v>717</v>
      </c>
      <c r="C349" s="25" t="s">
        <v>718</v>
      </c>
      <c r="D349" s="26">
        <v>41788</v>
      </c>
      <c r="E349" s="25" t="s">
        <v>719</v>
      </c>
      <c r="F349" s="25" t="s">
        <v>709</v>
      </c>
      <c r="G349" s="24"/>
      <c r="H349" s="25" t="s">
        <v>1378</v>
      </c>
      <c r="I349" s="27"/>
      <c r="J349" s="28"/>
      <c r="K349" s="28"/>
      <c r="L349" s="32">
        <v>11346</v>
      </c>
      <c r="M349" s="31" t="str">
        <f t="shared" si="5"/>
        <v/>
      </c>
      <c r="N349" s="52" t="s">
        <v>1195</v>
      </c>
      <c r="O349" s="25" t="s">
        <v>709</v>
      </c>
      <c r="P349" s="25" t="s">
        <v>12</v>
      </c>
    </row>
    <row r="350" spans="1:16" ht="75" x14ac:dyDescent="0.25">
      <c r="A350" s="40" t="s">
        <v>48</v>
      </c>
      <c r="B350" s="24" t="s">
        <v>717</v>
      </c>
      <c r="C350" s="25" t="s">
        <v>718</v>
      </c>
      <c r="D350" s="26">
        <v>41788</v>
      </c>
      <c r="E350" s="25" t="s">
        <v>719</v>
      </c>
      <c r="F350" s="25" t="s">
        <v>713</v>
      </c>
      <c r="G350" s="24"/>
      <c r="H350" s="25" t="s">
        <v>1380</v>
      </c>
      <c r="I350" s="27"/>
      <c r="J350" s="28"/>
      <c r="K350" s="28"/>
      <c r="L350" s="32">
        <v>60400</v>
      </c>
      <c r="M350" s="31" t="str">
        <f t="shared" si="5"/>
        <v/>
      </c>
      <c r="N350" s="52" t="s">
        <v>1195</v>
      </c>
      <c r="O350" s="25" t="s">
        <v>713</v>
      </c>
      <c r="P350" s="34" t="s">
        <v>20</v>
      </c>
    </row>
    <row r="351" spans="1:16" ht="75" x14ac:dyDescent="0.25">
      <c r="A351" s="40" t="s">
        <v>48</v>
      </c>
      <c r="B351" s="24" t="s">
        <v>717</v>
      </c>
      <c r="C351" s="25" t="s">
        <v>718</v>
      </c>
      <c r="D351" s="26">
        <v>41788</v>
      </c>
      <c r="E351" s="25" t="s">
        <v>719</v>
      </c>
      <c r="F351" s="25" t="s">
        <v>604</v>
      </c>
      <c r="G351" s="24"/>
      <c r="H351" s="61" t="s">
        <v>838</v>
      </c>
      <c r="I351" s="27"/>
      <c r="J351" s="28" t="s">
        <v>1352</v>
      </c>
      <c r="K351" s="28"/>
      <c r="L351" s="32"/>
      <c r="M351" s="31" t="str">
        <f t="shared" si="5"/>
        <v/>
      </c>
      <c r="N351" s="89" t="s">
        <v>1323</v>
      </c>
      <c r="O351" s="25" t="s">
        <v>604</v>
      </c>
      <c r="P351" s="34" t="s">
        <v>791</v>
      </c>
    </row>
    <row r="352" spans="1:16" ht="75" x14ac:dyDescent="0.25">
      <c r="A352" s="40" t="s">
        <v>48</v>
      </c>
      <c r="B352" s="24" t="s">
        <v>717</v>
      </c>
      <c r="C352" s="25" t="s">
        <v>718</v>
      </c>
      <c r="D352" s="26">
        <v>41788</v>
      </c>
      <c r="E352" s="25" t="s">
        <v>719</v>
      </c>
      <c r="F352" s="25" t="s">
        <v>707</v>
      </c>
      <c r="G352" s="24"/>
      <c r="H352" s="25" t="s">
        <v>1381</v>
      </c>
      <c r="I352" s="27"/>
      <c r="J352" s="28"/>
      <c r="K352" s="28"/>
      <c r="L352" s="32"/>
      <c r="M352" s="31" t="str">
        <f t="shared" si="5"/>
        <v/>
      </c>
      <c r="N352" s="52" t="s">
        <v>1195</v>
      </c>
      <c r="O352" s="25" t="s">
        <v>628</v>
      </c>
      <c r="P352" s="25" t="s">
        <v>12</v>
      </c>
    </row>
    <row r="353" spans="1:16" ht="60" x14ac:dyDescent="0.25">
      <c r="A353" s="40" t="s">
        <v>306</v>
      </c>
      <c r="B353" s="24" t="s">
        <v>1332</v>
      </c>
      <c r="C353" s="25" t="s">
        <v>1333</v>
      </c>
      <c r="D353" s="26">
        <v>41718</v>
      </c>
      <c r="E353" s="25" t="s">
        <v>1334</v>
      </c>
      <c r="F353" s="25" t="s">
        <v>628</v>
      </c>
      <c r="G353" s="24"/>
      <c r="H353" s="25" t="s">
        <v>1382</v>
      </c>
      <c r="I353" s="27"/>
      <c r="J353" s="28" t="s">
        <v>1351</v>
      </c>
      <c r="K353" s="31">
        <v>42156</v>
      </c>
      <c r="L353" s="32">
        <v>9264</v>
      </c>
      <c r="M353" s="31">
        <f t="shared" si="5"/>
        <v>43983</v>
      </c>
      <c r="N353" s="88" t="s">
        <v>1335</v>
      </c>
      <c r="O353" s="25" t="s">
        <v>628</v>
      </c>
      <c r="P353" s="25" t="s">
        <v>12</v>
      </c>
    </row>
    <row r="354" spans="1:16" ht="60" x14ac:dyDescent="0.25">
      <c r="A354" s="40" t="s">
        <v>59</v>
      </c>
      <c r="B354" s="24" t="s">
        <v>720</v>
      </c>
      <c r="C354" s="25" t="s">
        <v>721</v>
      </c>
      <c r="D354" s="26">
        <v>41796</v>
      </c>
      <c r="E354" s="25" t="s">
        <v>722</v>
      </c>
      <c r="F354" s="25" t="s">
        <v>72</v>
      </c>
      <c r="G354" s="24"/>
      <c r="H354" s="25" t="s">
        <v>606</v>
      </c>
      <c r="I354" s="27"/>
      <c r="J354" s="28" t="s">
        <v>1352</v>
      </c>
      <c r="K354" s="28"/>
      <c r="L354" s="32"/>
      <c r="M354" s="31" t="str">
        <f t="shared" si="5"/>
        <v/>
      </c>
      <c r="N354" s="89" t="s">
        <v>1323</v>
      </c>
      <c r="O354" s="25" t="s">
        <v>72</v>
      </c>
      <c r="P354" s="25" t="s">
        <v>24</v>
      </c>
    </row>
    <row r="355" spans="1:16" ht="60" x14ac:dyDescent="0.25">
      <c r="A355" s="40" t="s">
        <v>59</v>
      </c>
      <c r="B355" s="24" t="s">
        <v>720</v>
      </c>
      <c r="C355" s="25" t="s">
        <v>721</v>
      </c>
      <c r="D355" s="26">
        <v>41796</v>
      </c>
      <c r="E355" s="25" t="s">
        <v>722</v>
      </c>
      <c r="F355" s="25" t="s">
        <v>503</v>
      </c>
      <c r="G355" s="24"/>
      <c r="H355" s="27" t="s">
        <v>1383</v>
      </c>
      <c r="I355" s="27"/>
      <c r="J355" s="28"/>
      <c r="K355" s="28"/>
      <c r="L355" s="32"/>
      <c r="M355" s="31" t="str">
        <f t="shared" si="5"/>
        <v/>
      </c>
      <c r="N355" s="52" t="s">
        <v>1195</v>
      </c>
      <c r="O355" s="25" t="s">
        <v>628</v>
      </c>
      <c r="P355" s="25" t="s">
        <v>12</v>
      </c>
    </row>
    <row r="356" spans="1:16" ht="60" x14ac:dyDescent="0.25">
      <c r="A356" s="40" t="s">
        <v>59</v>
      </c>
      <c r="B356" s="24" t="s">
        <v>720</v>
      </c>
      <c r="C356" s="25" t="s">
        <v>721</v>
      </c>
      <c r="D356" s="26">
        <v>41796</v>
      </c>
      <c r="E356" s="25" t="s">
        <v>722</v>
      </c>
      <c r="F356" s="25" t="s">
        <v>2</v>
      </c>
      <c r="G356" s="24"/>
      <c r="H356" s="97" t="s">
        <v>577</v>
      </c>
      <c r="I356" s="27"/>
      <c r="J356" s="28"/>
      <c r="K356" s="28"/>
      <c r="L356" s="32">
        <v>402653</v>
      </c>
      <c r="M356" s="31" t="str">
        <f t="shared" si="5"/>
        <v/>
      </c>
      <c r="N356" s="52" t="s">
        <v>1195</v>
      </c>
      <c r="O356" s="25" t="s">
        <v>2</v>
      </c>
      <c r="P356" s="25" t="s">
        <v>18</v>
      </c>
    </row>
    <row r="357" spans="1:16" ht="60" x14ac:dyDescent="0.25">
      <c r="A357" s="40" t="s">
        <v>59</v>
      </c>
      <c r="B357" s="24" t="s">
        <v>720</v>
      </c>
      <c r="C357" s="25" t="s">
        <v>721</v>
      </c>
      <c r="D357" s="26">
        <v>41796</v>
      </c>
      <c r="E357" s="25" t="s">
        <v>722</v>
      </c>
      <c r="F357" s="25" t="s">
        <v>599</v>
      </c>
      <c r="G357" s="24"/>
      <c r="H357" s="25" t="s">
        <v>1375</v>
      </c>
      <c r="I357" s="27"/>
      <c r="J357" s="28"/>
      <c r="K357" s="28"/>
      <c r="L357" s="32">
        <v>2140</v>
      </c>
      <c r="M357" s="31" t="str">
        <f t="shared" si="5"/>
        <v/>
      </c>
      <c r="N357" s="52" t="s">
        <v>1195</v>
      </c>
      <c r="O357" s="25" t="s">
        <v>599</v>
      </c>
      <c r="P357" s="25" t="s">
        <v>20</v>
      </c>
    </row>
    <row r="358" spans="1:16" ht="60" x14ac:dyDescent="0.25">
      <c r="A358" s="40" t="s">
        <v>59</v>
      </c>
      <c r="B358" s="24" t="s">
        <v>720</v>
      </c>
      <c r="C358" s="25" t="s">
        <v>721</v>
      </c>
      <c r="D358" s="26">
        <v>41796</v>
      </c>
      <c r="E358" s="25" t="s">
        <v>722</v>
      </c>
      <c r="F358" s="25" t="s">
        <v>702</v>
      </c>
      <c r="G358" s="24"/>
      <c r="H358" s="25" t="s">
        <v>1384</v>
      </c>
      <c r="I358" s="27"/>
      <c r="J358" s="28"/>
      <c r="K358" s="28"/>
      <c r="L358" s="32">
        <v>8723.34</v>
      </c>
      <c r="M358" s="31" t="str">
        <f t="shared" si="5"/>
        <v/>
      </c>
      <c r="N358" s="52" t="s">
        <v>1211</v>
      </c>
      <c r="O358" s="25" t="s">
        <v>702</v>
      </c>
      <c r="P358" s="34" t="s">
        <v>796</v>
      </c>
    </row>
    <row r="359" spans="1:16" ht="60" x14ac:dyDescent="0.25">
      <c r="A359" s="40" t="s">
        <v>59</v>
      </c>
      <c r="B359" s="24" t="s">
        <v>720</v>
      </c>
      <c r="C359" s="25" t="s">
        <v>721</v>
      </c>
      <c r="D359" s="26">
        <v>41796</v>
      </c>
      <c r="E359" s="25" t="s">
        <v>722</v>
      </c>
      <c r="F359" s="25" t="s">
        <v>21</v>
      </c>
      <c r="G359" s="24"/>
      <c r="H359" s="25" t="s">
        <v>1378</v>
      </c>
      <c r="I359" s="27"/>
      <c r="J359" s="28"/>
      <c r="K359" s="28"/>
      <c r="L359" s="32">
        <v>15000</v>
      </c>
      <c r="M359" s="31" t="str">
        <f t="shared" si="5"/>
        <v/>
      </c>
      <c r="N359" s="52" t="s">
        <v>1195</v>
      </c>
      <c r="O359" s="25" t="s">
        <v>21</v>
      </c>
      <c r="P359" s="25" t="s">
        <v>20</v>
      </c>
    </row>
    <row r="360" spans="1:16" ht="60" x14ac:dyDescent="0.25">
      <c r="A360" s="40" t="s">
        <v>59</v>
      </c>
      <c r="B360" s="24" t="s">
        <v>720</v>
      </c>
      <c r="C360" s="25" t="s">
        <v>721</v>
      </c>
      <c r="D360" s="26">
        <v>41796</v>
      </c>
      <c r="E360" s="25" t="s">
        <v>722</v>
      </c>
      <c r="F360" s="25" t="s">
        <v>704</v>
      </c>
      <c r="G360" s="24"/>
      <c r="H360" s="25" t="s">
        <v>1378</v>
      </c>
      <c r="I360" s="27"/>
      <c r="J360" s="28"/>
      <c r="K360" s="28"/>
      <c r="L360" s="32">
        <v>100680</v>
      </c>
      <c r="M360" s="31" t="str">
        <f t="shared" si="5"/>
        <v/>
      </c>
      <c r="N360" s="52" t="s">
        <v>1195</v>
      </c>
      <c r="O360" s="25" t="s">
        <v>704</v>
      </c>
      <c r="P360" s="34" t="s">
        <v>796</v>
      </c>
    </row>
    <row r="361" spans="1:16" ht="60" x14ac:dyDescent="0.25">
      <c r="A361" s="40" t="s">
        <v>59</v>
      </c>
      <c r="B361" s="24" t="s">
        <v>720</v>
      </c>
      <c r="C361" s="25" t="s">
        <v>721</v>
      </c>
      <c r="D361" s="26">
        <v>41796</v>
      </c>
      <c r="E361" s="25" t="s">
        <v>722</v>
      </c>
      <c r="F361" s="25" t="s">
        <v>600</v>
      </c>
      <c r="G361" s="24"/>
      <c r="H361" s="25" t="s">
        <v>1378</v>
      </c>
      <c r="I361" s="27"/>
      <c r="J361" s="28"/>
      <c r="K361" s="28"/>
      <c r="L361" s="32">
        <v>47076.800000000003</v>
      </c>
      <c r="M361" s="31" t="str">
        <f t="shared" si="5"/>
        <v/>
      </c>
      <c r="N361" s="52" t="s">
        <v>1195</v>
      </c>
      <c r="O361" s="25" t="s">
        <v>600</v>
      </c>
      <c r="P361" s="25" t="s">
        <v>12</v>
      </c>
    </row>
    <row r="362" spans="1:16" ht="60" x14ac:dyDescent="0.25">
      <c r="A362" s="40" t="s">
        <v>59</v>
      </c>
      <c r="B362" s="24" t="s">
        <v>720</v>
      </c>
      <c r="C362" s="25" t="s">
        <v>721</v>
      </c>
      <c r="D362" s="26">
        <v>41796</v>
      </c>
      <c r="E362" s="25" t="s">
        <v>722</v>
      </c>
      <c r="F362" s="25" t="s">
        <v>601</v>
      </c>
      <c r="G362" s="24"/>
      <c r="H362" s="34" t="s">
        <v>606</v>
      </c>
      <c r="I362" s="27"/>
      <c r="J362" s="28"/>
      <c r="K362" s="28"/>
      <c r="L362" s="32">
        <v>30000</v>
      </c>
      <c r="M362" s="31" t="str">
        <f t="shared" si="5"/>
        <v/>
      </c>
      <c r="N362" s="52" t="s">
        <v>1211</v>
      </c>
      <c r="O362" s="25" t="s">
        <v>795</v>
      </c>
      <c r="P362" s="25" t="s">
        <v>127</v>
      </c>
    </row>
    <row r="363" spans="1:16" ht="60" x14ac:dyDescent="0.25">
      <c r="A363" s="40" t="s">
        <v>59</v>
      </c>
      <c r="B363" s="24" t="s">
        <v>720</v>
      </c>
      <c r="C363" s="25" t="s">
        <v>721</v>
      </c>
      <c r="D363" s="26">
        <v>41796</v>
      </c>
      <c r="E363" s="25" t="s">
        <v>722</v>
      </c>
      <c r="F363" s="25" t="s">
        <v>21</v>
      </c>
      <c r="G363" s="24"/>
      <c r="H363" s="25" t="s">
        <v>1378</v>
      </c>
      <c r="I363" s="27"/>
      <c r="J363" s="28"/>
      <c r="K363" s="28"/>
      <c r="L363" s="32">
        <v>360000</v>
      </c>
      <c r="M363" s="31" t="str">
        <f t="shared" si="5"/>
        <v/>
      </c>
      <c r="N363" s="52" t="s">
        <v>1195</v>
      </c>
      <c r="O363" s="25" t="s">
        <v>21</v>
      </c>
      <c r="P363" s="25" t="s">
        <v>20</v>
      </c>
    </row>
    <row r="364" spans="1:16" ht="60" x14ac:dyDescent="0.25">
      <c r="A364" s="40" t="s">
        <v>59</v>
      </c>
      <c r="B364" s="24" t="s">
        <v>720</v>
      </c>
      <c r="C364" s="25" t="s">
        <v>721</v>
      </c>
      <c r="D364" s="26">
        <v>41796</v>
      </c>
      <c r="E364" s="25" t="s">
        <v>722</v>
      </c>
      <c r="F364" s="25" t="s">
        <v>706</v>
      </c>
      <c r="G364" s="24"/>
      <c r="H364" s="25" t="s">
        <v>1378</v>
      </c>
      <c r="I364" s="27"/>
      <c r="J364" s="28"/>
      <c r="K364" s="28"/>
      <c r="L364" s="32">
        <v>88457.29</v>
      </c>
      <c r="M364" s="31" t="str">
        <f t="shared" si="5"/>
        <v/>
      </c>
      <c r="N364" s="52" t="s">
        <v>1195</v>
      </c>
      <c r="O364" s="25" t="s">
        <v>628</v>
      </c>
      <c r="P364" s="25" t="s">
        <v>12</v>
      </c>
    </row>
    <row r="365" spans="1:16" ht="60" x14ac:dyDescent="0.25">
      <c r="A365" s="40" t="s">
        <v>59</v>
      </c>
      <c r="B365" s="24" t="s">
        <v>720</v>
      </c>
      <c r="C365" s="25" t="s">
        <v>721</v>
      </c>
      <c r="D365" s="26">
        <v>41796</v>
      </c>
      <c r="E365" s="25" t="s">
        <v>722</v>
      </c>
      <c r="F365" s="25" t="s">
        <v>604</v>
      </c>
      <c r="G365" s="24"/>
      <c r="H365" s="25" t="s">
        <v>723</v>
      </c>
      <c r="I365" s="27"/>
      <c r="J365" s="28"/>
      <c r="K365" s="28"/>
      <c r="L365" s="32"/>
      <c r="M365" s="31" t="str">
        <f t="shared" si="5"/>
        <v/>
      </c>
      <c r="N365" s="52" t="s">
        <v>1195</v>
      </c>
      <c r="O365" s="25" t="s">
        <v>604</v>
      </c>
      <c r="P365" s="25" t="s">
        <v>791</v>
      </c>
    </row>
    <row r="366" spans="1:16" ht="60" x14ac:dyDescent="0.25">
      <c r="A366" s="40" t="s">
        <v>59</v>
      </c>
      <c r="B366" s="24" t="s">
        <v>720</v>
      </c>
      <c r="C366" s="25" t="s">
        <v>721</v>
      </c>
      <c r="D366" s="26">
        <v>41796</v>
      </c>
      <c r="E366" s="25" t="s">
        <v>722</v>
      </c>
      <c r="F366" s="25" t="s">
        <v>709</v>
      </c>
      <c r="G366" s="24"/>
      <c r="H366" s="25" t="s">
        <v>1378</v>
      </c>
      <c r="I366" s="27"/>
      <c r="J366" s="28"/>
      <c r="K366" s="28"/>
      <c r="L366" s="32">
        <v>3403.8</v>
      </c>
      <c r="M366" s="31" t="str">
        <f t="shared" si="5"/>
        <v/>
      </c>
      <c r="N366" s="52" t="s">
        <v>1195</v>
      </c>
      <c r="O366" s="25" t="s">
        <v>709</v>
      </c>
      <c r="P366" s="25" t="s">
        <v>12</v>
      </c>
    </row>
    <row r="367" spans="1:16" ht="60" x14ac:dyDescent="0.25">
      <c r="A367" s="40" t="s">
        <v>59</v>
      </c>
      <c r="B367" s="24" t="s">
        <v>720</v>
      </c>
      <c r="C367" s="25" t="s">
        <v>721</v>
      </c>
      <c r="D367" s="26">
        <v>41796</v>
      </c>
      <c r="E367" s="25" t="s">
        <v>722</v>
      </c>
      <c r="F367" s="25" t="s">
        <v>711</v>
      </c>
      <c r="G367" s="24"/>
      <c r="H367" s="34" t="s">
        <v>606</v>
      </c>
      <c r="I367" s="27"/>
      <c r="J367" s="28" t="s">
        <v>1352</v>
      </c>
      <c r="K367" s="28"/>
      <c r="L367" s="32"/>
      <c r="M367" s="31" t="str">
        <f t="shared" si="5"/>
        <v/>
      </c>
      <c r="N367" s="89" t="s">
        <v>1323</v>
      </c>
      <c r="O367" s="25" t="s">
        <v>45</v>
      </c>
      <c r="P367" s="25" t="s">
        <v>12</v>
      </c>
    </row>
    <row r="368" spans="1:16" ht="60" x14ac:dyDescent="0.25">
      <c r="A368" s="40" t="s">
        <v>59</v>
      </c>
      <c r="B368" s="24" t="s">
        <v>720</v>
      </c>
      <c r="C368" s="25" t="s">
        <v>721</v>
      </c>
      <c r="D368" s="26">
        <v>41796</v>
      </c>
      <c r="E368" s="25" t="s">
        <v>722</v>
      </c>
      <c r="F368" s="25" t="s">
        <v>710</v>
      </c>
      <c r="G368" s="24"/>
      <c r="H368" s="27" t="s">
        <v>1385</v>
      </c>
      <c r="I368" s="27"/>
      <c r="J368" s="28"/>
      <c r="K368" s="28"/>
      <c r="L368" s="32"/>
      <c r="M368" s="31" t="str">
        <f t="shared" si="5"/>
        <v/>
      </c>
      <c r="N368" s="52" t="s">
        <v>1195</v>
      </c>
      <c r="O368" s="25" t="s">
        <v>797</v>
      </c>
      <c r="P368" s="25" t="s">
        <v>12</v>
      </c>
    </row>
    <row r="369" spans="1:16" ht="60" x14ac:dyDescent="0.25">
      <c r="A369" s="40" t="s">
        <v>59</v>
      </c>
      <c r="B369" s="24" t="s">
        <v>720</v>
      </c>
      <c r="C369" s="25" t="s">
        <v>721</v>
      </c>
      <c r="D369" s="26">
        <v>41796</v>
      </c>
      <c r="E369" s="25" t="s">
        <v>722</v>
      </c>
      <c r="F369" s="25" t="s">
        <v>602</v>
      </c>
      <c r="G369" s="24"/>
      <c r="H369" s="34" t="s">
        <v>606</v>
      </c>
      <c r="I369" s="27"/>
      <c r="J369" s="28" t="s">
        <v>1352</v>
      </c>
      <c r="K369" s="28"/>
      <c r="L369" s="87">
        <v>4500</v>
      </c>
      <c r="M369" s="31" t="str">
        <f t="shared" si="5"/>
        <v/>
      </c>
      <c r="N369" s="89" t="s">
        <v>1324</v>
      </c>
      <c r="O369" s="25" t="s">
        <v>875</v>
      </c>
      <c r="P369" s="25" t="s">
        <v>127</v>
      </c>
    </row>
    <row r="370" spans="1:16" ht="45" x14ac:dyDescent="0.25">
      <c r="A370" s="24" t="s">
        <v>62</v>
      </c>
      <c r="B370" s="106" t="s">
        <v>802</v>
      </c>
      <c r="C370" s="37" t="s">
        <v>839</v>
      </c>
      <c r="D370" s="107">
        <v>41901</v>
      </c>
      <c r="E370" s="37" t="s">
        <v>840</v>
      </c>
      <c r="F370" s="37" t="s">
        <v>806</v>
      </c>
      <c r="G370" s="108"/>
      <c r="H370" s="37" t="s">
        <v>807</v>
      </c>
      <c r="I370" s="109"/>
      <c r="J370" s="28"/>
      <c r="K370" s="28"/>
      <c r="L370" s="32"/>
      <c r="M370" s="31" t="str">
        <f t="shared" si="5"/>
        <v/>
      </c>
      <c r="N370" s="52" t="s">
        <v>1212</v>
      </c>
      <c r="O370" s="25" t="s">
        <v>72</v>
      </c>
      <c r="P370" s="25" t="s">
        <v>24</v>
      </c>
    </row>
    <row r="371" spans="1:16" ht="45" x14ac:dyDescent="0.25">
      <c r="A371" s="24" t="s">
        <v>62</v>
      </c>
      <c r="B371" s="106" t="s">
        <v>802</v>
      </c>
      <c r="C371" s="37" t="s">
        <v>839</v>
      </c>
      <c r="D371" s="107">
        <v>41901</v>
      </c>
      <c r="E371" s="37" t="s">
        <v>840</v>
      </c>
      <c r="F371" s="37" t="s">
        <v>809</v>
      </c>
      <c r="G371" s="108"/>
      <c r="H371" s="37" t="s">
        <v>807</v>
      </c>
      <c r="I371" s="109"/>
      <c r="J371" s="28"/>
      <c r="K371" s="28"/>
      <c r="L371" s="32"/>
      <c r="M371" s="31" t="str">
        <f t="shared" si="5"/>
        <v/>
      </c>
      <c r="N371" s="52" t="s">
        <v>1213</v>
      </c>
      <c r="O371" s="25" t="s">
        <v>628</v>
      </c>
      <c r="P371" s="25" t="s">
        <v>12</v>
      </c>
    </row>
    <row r="372" spans="1:16" ht="45" x14ac:dyDescent="0.25">
      <c r="A372" s="24" t="s">
        <v>62</v>
      </c>
      <c r="B372" s="106" t="s">
        <v>802</v>
      </c>
      <c r="C372" s="37" t="s">
        <v>839</v>
      </c>
      <c r="D372" s="107">
        <v>41901</v>
      </c>
      <c r="E372" s="37" t="s">
        <v>840</v>
      </c>
      <c r="F372" s="37" t="s">
        <v>707</v>
      </c>
      <c r="G372" s="108"/>
      <c r="H372" s="37" t="s">
        <v>1374</v>
      </c>
      <c r="I372" s="109"/>
      <c r="J372" s="28"/>
      <c r="K372" s="28"/>
      <c r="L372" s="32"/>
      <c r="M372" s="31" t="str">
        <f t="shared" si="5"/>
        <v/>
      </c>
      <c r="N372" s="52" t="s">
        <v>1195</v>
      </c>
      <c r="O372" s="25" t="s">
        <v>628</v>
      </c>
      <c r="P372" s="25" t="s">
        <v>12</v>
      </c>
    </row>
    <row r="373" spans="1:16" ht="45" x14ac:dyDescent="0.25">
      <c r="A373" s="24" t="s">
        <v>62</v>
      </c>
      <c r="B373" s="106" t="s">
        <v>802</v>
      </c>
      <c r="C373" s="37" t="s">
        <v>839</v>
      </c>
      <c r="D373" s="107">
        <v>41901</v>
      </c>
      <c r="E373" s="37" t="s">
        <v>840</v>
      </c>
      <c r="F373" s="37" t="s">
        <v>808</v>
      </c>
      <c r="G373" s="108"/>
      <c r="H373" s="37" t="s">
        <v>1374</v>
      </c>
      <c r="I373" s="109"/>
      <c r="J373" s="28"/>
      <c r="K373" s="28"/>
      <c r="L373" s="32"/>
      <c r="M373" s="31" t="str">
        <f t="shared" si="5"/>
        <v/>
      </c>
      <c r="N373" s="52" t="s">
        <v>1195</v>
      </c>
      <c r="O373" s="25" t="s">
        <v>628</v>
      </c>
      <c r="P373" s="25" t="s">
        <v>12</v>
      </c>
    </row>
    <row r="374" spans="1:16" ht="45" x14ac:dyDescent="0.25">
      <c r="A374" s="24" t="s">
        <v>62</v>
      </c>
      <c r="B374" s="106" t="s">
        <v>802</v>
      </c>
      <c r="C374" s="37" t="s">
        <v>839</v>
      </c>
      <c r="D374" s="107">
        <v>41901</v>
      </c>
      <c r="E374" s="37" t="s">
        <v>840</v>
      </c>
      <c r="F374" s="37" t="s">
        <v>503</v>
      </c>
      <c r="G374" s="37" t="s">
        <v>659</v>
      </c>
      <c r="H374" s="37" t="s">
        <v>843</v>
      </c>
      <c r="I374" s="109"/>
      <c r="J374" s="28"/>
      <c r="K374" s="28"/>
      <c r="L374" s="32"/>
      <c r="M374" s="31" t="str">
        <f t="shared" si="5"/>
        <v/>
      </c>
      <c r="N374" s="52" t="s">
        <v>1195</v>
      </c>
      <c r="O374" s="25" t="s">
        <v>628</v>
      </c>
      <c r="P374" s="25" t="s">
        <v>12</v>
      </c>
    </row>
    <row r="375" spans="1:16" ht="45" x14ac:dyDescent="0.25">
      <c r="A375" s="24" t="s">
        <v>62</v>
      </c>
      <c r="B375" s="106" t="s">
        <v>802</v>
      </c>
      <c r="C375" s="37" t="s">
        <v>839</v>
      </c>
      <c r="D375" s="107">
        <v>41901</v>
      </c>
      <c r="E375" s="37" t="s">
        <v>840</v>
      </c>
      <c r="F375" s="37" t="s">
        <v>891</v>
      </c>
      <c r="G375" s="108"/>
      <c r="H375" s="37" t="s">
        <v>815</v>
      </c>
      <c r="I375" s="109"/>
      <c r="J375" s="28" t="s">
        <v>1352</v>
      </c>
      <c r="K375" s="28"/>
      <c r="L375" s="32"/>
      <c r="M375" s="31" t="str">
        <f t="shared" si="5"/>
        <v/>
      </c>
      <c r="N375" s="89" t="s">
        <v>1325</v>
      </c>
      <c r="O375" s="25" t="s">
        <v>865</v>
      </c>
      <c r="P375" s="25" t="s">
        <v>12</v>
      </c>
    </row>
    <row r="376" spans="1:16" ht="45" x14ac:dyDescent="0.25">
      <c r="A376" s="24" t="s">
        <v>62</v>
      </c>
      <c r="B376" s="106" t="s">
        <v>802</v>
      </c>
      <c r="C376" s="37" t="s">
        <v>839</v>
      </c>
      <c r="D376" s="107">
        <v>41901</v>
      </c>
      <c r="E376" s="37" t="s">
        <v>840</v>
      </c>
      <c r="F376" s="37" t="s">
        <v>817</v>
      </c>
      <c r="G376" s="108"/>
      <c r="H376" s="37" t="s">
        <v>807</v>
      </c>
      <c r="I376" s="109"/>
      <c r="J376" s="28" t="s">
        <v>1352</v>
      </c>
      <c r="K376" s="28"/>
      <c r="L376" s="32"/>
      <c r="M376" s="31" t="str">
        <f t="shared" si="5"/>
        <v/>
      </c>
      <c r="N376" s="89" t="s">
        <v>1325</v>
      </c>
      <c r="O376" s="25" t="s">
        <v>676</v>
      </c>
      <c r="P376" s="25" t="s">
        <v>637</v>
      </c>
    </row>
    <row r="377" spans="1:16" ht="45" x14ac:dyDescent="0.25">
      <c r="A377" s="24" t="s">
        <v>62</v>
      </c>
      <c r="B377" s="106" t="s">
        <v>802</v>
      </c>
      <c r="C377" s="37" t="s">
        <v>839</v>
      </c>
      <c r="D377" s="107">
        <v>41901</v>
      </c>
      <c r="E377" s="37" t="s">
        <v>840</v>
      </c>
      <c r="F377" s="37" t="s">
        <v>816</v>
      </c>
      <c r="G377" s="108"/>
      <c r="H377" s="37" t="s">
        <v>1386</v>
      </c>
      <c r="I377" s="109"/>
      <c r="J377" s="28"/>
      <c r="K377" s="28"/>
      <c r="L377" s="30"/>
      <c r="M377" s="31" t="str">
        <f t="shared" si="5"/>
        <v/>
      </c>
      <c r="N377" s="52" t="s">
        <v>1195</v>
      </c>
      <c r="O377" s="25" t="s">
        <v>676</v>
      </c>
      <c r="P377" s="25" t="s">
        <v>791</v>
      </c>
    </row>
    <row r="378" spans="1:16" ht="45" x14ac:dyDescent="0.25">
      <c r="A378" s="24" t="s">
        <v>62</v>
      </c>
      <c r="B378" s="106" t="s">
        <v>802</v>
      </c>
      <c r="C378" s="37" t="s">
        <v>839</v>
      </c>
      <c r="D378" s="107">
        <v>41901</v>
      </c>
      <c r="E378" s="37" t="s">
        <v>840</v>
      </c>
      <c r="F378" s="37" t="s">
        <v>819</v>
      </c>
      <c r="G378" s="108"/>
      <c r="H378" s="37" t="s">
        <v>807</v>
      </c>
      <c r="I378" s="109"/>
      <c r="J378" s="28" t="s">
        <v>1352</v>
      </c>
      <c r="K378" s="28"/>
      <c r="L378" s="32"/>
      <c r="M378" s="31" t="str">
        <f t="shared" si="5"/>
        <v/>
      </c>
      <c r="N378" s="89" t="s">
        <v>1326</v>
      </c>
      <c r="O378" s="25" t="s">
        <v>781</v>
      </c>
      <c r="P378" s="25" t="s">
        <v>785</v>
      </c>
    </row>
    <row r="379" spans="1:16" ht="60" x14ac:dyDescent="0.25">
      <c r="A379" s="24" t="s">
        <v>62</v>
      </c>
      <c r="B379" s="106" t="s">
        <v>802</v>
      </c>
      <c r="C379" s="37" t="s">
        <v>839</v>
      </c>
      <c r="D379" s="107">
        <v>41901</v>
      </c>
      <c r="E379" s="37" t="s">
        <v>840</v>
      </c>
      <c r="F379" s="37" t="s">
        <v>823</v>
      </c>
      <c r="G379" s="32" t="s">
        <v>833</v>
      </c>
      <c r="H379" s="37" t="s">
        <v>1387</v>
      </c>
      <c r="I379" s="109"/>
      <c r="J379" s="28"/>
      <c r="K379" s="28"/>
      <c r="L379" s="110">
        <v>652366</v>
      </c>
      <c r="M379" s="31" t="str">
        <f t="shared" si="5"/>
        <v/>
      </c>
      <c r="N379" s="52" t="s">
        <v>1195</v>
      </c>
      <c r="O379" s="25" t="s">
        <v>678</v>
      </c>
      <c r="P379" s="25" t="s">
        <v>796</v>
      </c>
    </row>
    <row r="380" spans="1:16" ht="60" x14ac:dyDescent="0.25">
      <c r="A380" s="24" t="s">
        <v>62</v>
      </c>
      <c r="B380" s="106" t="s">
        <v>802</v>
      </c>
      <c r="C380" s="37" t="s">
        <v>839</v>
      </c>
      <c r="D380" s="107">
        <v>41901</v>
      </c>
      <c r="E380" s="37" t="s">
        <v>840</v>
      </c>
      <c r="F380" s="37" t="s">
        <v>824</v>
      </c>
      <c r="G380" s="32" t="s">
        <v>677</v>
      </c>
      <c r="H380" s="37" t="s">
        <v>1387</v>
      </c>
      <c r="I380" s="109"/>
      <c r="J380" s="28"/>
      <c r="K380" s="28"/>
      <c r="L380" s="110">
        <v>44533.05</v>
      </c>
      <c r="M380" s="31" t="str">
        <f t="shared" si="5"/>
        <v/>
      </c>
      <c r="N380" s="52" t="s">
        <v>1195</v>
      </c>
      <c r="O380" s="25" t="s">
        <v>678</v>
      </c>
      <c r="P380" s="25" t="s">
        <v>796</v>
      </c>
    </row>
    <row r="381" spans="1:16" ht="45" x14ac:dyDescent="0.25">
      <c r="A381" s="24" t="s">
        <v>62</v>
      </c>
      <c r="B381" s="106" t="s">
        <v>802</v>
      </c>
      <c r="C381" s="37" t="s">
        <v>839</v>
      </c>
      <c r="D381" s="107">
        <v>41901</v>
      </c>
      <c r="E381" s="37" t="s">
        <v>840</v>
      </c>
      <c r="F381" s="37" t="s">
        <v>810</v>
      </c>
      <c r="G381" s="108"/>
      <c r="H381" s="37" t="s">
        <v>1388</v>
      </c>
      <c r="I381" s="109"/>
      <c r="J381" s="28"/>
      <c r="K381" s="28"/>
      <c r="L381" s="32"/>
      <c r="M381" s="31" t="str">
        <f t="shared" si="5"/>
        <v/>
      </c>
      <c r="N381" s="52" t="s">
        <v>1195</v>
      </c>
      <c r="O381" s="25" t="s">
        <v>628</v>
      </c>
      <c r="P381" s="25" t="s">
        <v>12</v>
      </c>
    </row>
    <row r="382" spans="1:16" ht="45" x14ac:dyDescent="0.25">
      <c r="A382" s="24" t="s">
        <v>62</v>
      </c>
      <c r="B382" s="106" t="s">
        <v>802</v>
      </c>
      <c r="C382" s="37" t="s">
        <v>839</v>
      </c>
      <c r="D382" s="107">
        <v>41901</v>
      </c>
      <c r="E382" s="37" t="s">
        <v>840</v>
      </c>
      <c r="F382" s="37" t="s">
        <v>710</v>
      </c>
      <c r="G382" s="37" t="s">
        <v>659</v>
      </c>
      <c r="H382" s="37" t="s">
        <v>1389</v>
      </c>
      <c r="I382" s="109"/>
      <c r="J382" s="28"/>
      <c r="K382" s="28"/>
      <c r="L382" s="32"/>
      <c r="M382" s="31" t="str">
        <f t="shared" si="5"/>
        <v/>
      </c>
      <c r="N382" s="52" t="s">
        <v>1195</v>
      </c>
      <c r="O382" s="25" t="s">
        <v>628</v>
      </c>
      <c r="P382" s="25" t="s">
        <v>12</v>
      </c>
    </row>
    <row r="383" spans="1:16" ht="60" x14ac:dyDescent="0.25">
      <c r="A383" s="24" t="s">
        <v>62</v>
      </c>
      <c r="B383" s="106" t="s">
        <v>802</v>
      </c>
      <c r="C383" s="37" t="s">
        <v>839</v>
      </c>
      <c r="D383" s="107">
        <v>41901</v>
      </c>
      <c r="E383" s="37" t="s">
        <v>840</v>
      </c>
      <c r="F383" s="37" t="s">
        <v>1028</v>
      </c>
      <c r="G383" s="32" t="s">
        <v>844</v>
      </c>
      <c r="H383" s="37" t="s">
        <v>1387</v>
      </c>
      <c r="I383" s="109"/>
      <c r="J383" s="28"/>
      <c r="K383" s="28"/>
      <c r="L383" s="42">
        <v>190142.7</v>
      </c>
      <c r="M383" s="31" t="str">
        <f t="shared" si="5"/>
        <v/>
      </c>
      <c r="N383" s="52" t="s">
        <v>1195</v>
      </c>
      <c r="O383" s="25" t="s">
        <v>575</v>
      </c>
      <c r="P383" s="25" t="s">
        <v>127</v>
      </c>
    </row>
    <row r="384" spans="1:16" ht="45" x14ac:dyDescent="0.25">
      <c r="A384" s="24" t="s">
        <v>62</v>
      </c>
      <c r="B384" s="106" t="s">
        <v>802</v>
      </c>
      <c r="C384" s="37" t="s">
        <v>839</v>
      </c>
      <c r="D384" s="107">
        <v>41901</v>
      </c>
      <c r="E384" s="37" t="s">
        <v>840</v>
      </c>
      <c r="F384" s="37" t="s">
        <v>1135</v>
      </c>
      <c r="G384" s="106" t="s">
        <v>850</v>
      </c>
      <c r="H384" s="111"/>
      <c r="I384" s="112"/>
      <c r="J384" s="28"/>
      <c r="K384" s="28"/>
      <c r="L384" s="32"/>
      <c r="M384" s="31" t="str">
        <f t="shared" si="5"/>
        <v/>
      </c>
      <c r="N384" s="25" t="s">
        <v>1196</v>
      </c>
      <c r="O384" s="25" t="s">
        <v>2</v>
      </c>
      <c r="P384" s="25" t="s">
        <v>18</v>
      </c>
    </row>
    <row r="385" spans="1:16" ht="60" x14ac:dyDescent="0.25">
      <c r="A385" s="24" t="s">
        <v>62</v>
      </c>
      <c r="B385" s="106" t="s">
        <v>802</v>
      </c>
      <c r="C385" s="37" t="s">
        <v>839</v>
      </c>
      <c r="D385" s="107">
        <v>41901</v>
      </c>
      <c r="E385" s="37" t="s">
        <v>840</v>
      </c>
      <c r="F385" s="37" t="s">
        <v>222</v>
      </c>
      <c r="G385" s="32" t="s">
        <v>831</v>
      </c>
      <c r="H385" s="37" t="s">
        <v>1390</v>
      </c>
      <c r="I385" s="109"/>
      <c r="J385" s="28"/>
      <c r="K385" s="28"/>
      <c r="L385" s="113">
        <v>6285495</v>
      </c>
      <c r="M385" s="31" t="str">
        <f t="shared" si="5"/>
        <v/>
      </c>
      <c r="N385" s="52" t="s">
        <v>1195</v>
      </c>
      <c r="O385" s="25" t="s">
        <v>2</v>
      </c>
      <c r="P385" s="25" t="s">
        <v>18</v>
      </c>
    </row>
    <row r="386" spans="1:16" ht="60" x14ac:dyDescent="0.25">
      <c r="A386" s="24" t="s">
        <v>62</v>
      </c>
      <c r="B386" s="106" t="s">
        <v>802</v>
      </c>
      <c r="C386" s="37" t="s">
        <v>839</v>
      </c>
      <c r="D386" s="107">
        <v>41901</v>
      </c>
      <c r="E386" s="37" t="s">
        <v>840</v>
      </c>
      <c r="F386" s="37" t="s">
        <v>383</v>
      </c>
      <c r="G386" s="41" t="s">
        <v>832</v>
      </c>
      <c r="H386" s="37" t="s">
        <v>1391</v>
      </c>
      <c r="I386" s="109"/>
      <c r="J386" s="28"/>
      <c r="K386" s="28"/>
      <c r="L386" s="42">
        <v>2826000</v>
      </c>
      <c r="M386" s="31" t="str">
        <f t="shared" si="5"/>
        <v/>
      </c>
      <c r="N386" s="52" t="s">
        <v>1195</v>
      </c>
      <c r="O386" s="25" t="s">
        <v>21</v>
      </c>
      <c r="P386" s="25" t="s">
        <v>20</v>
      </c>
    </row>
    <row r="387" spans="1:16" ht="75" x14ac:dyDescent="0.25">
      <c r="A387" s="24" t="s">
        <v>62</v>
      </c>
      <c r="B387" s="106" t="s">
        <v>802</v>
      </c>
      <c r="C387" s="37" t="s">
        <v>839</v>
      </c>
      <c r="D387" s="107">
        <v>41901</v>
      </c>
      <c r="E387" s="37" t="s">
        <v>840</v>
      </c>
      <c r="F387" s="37" t="s">
        <v>827</v>
      </c>
      <c r="G387" s="37" t="s">
        <v>1342</v>
      </c>
      <c r="H387" s="37" t="s">
        <v>1392</v>
      </c>
      <c r="I387" s="109"/>
      <c r="J387" s="28"/>
      <c r="K387" s="28"/>
      <c r="L387" s="42">
        <v>500830</v>
      </c>
      <c r="M387" s="31" t="str">
        <f t="shared" si="5"/>
        <v/>
      </c>
      <c r="N387" s="52" t="s">
        <v>1195</v>
      </c>
      <c r="O387" s="25" t="s">
        <v>226</v>
      </c>
      <c r="P387" s="25" t="s">
        <v>20</v>
      </c>
    </row>
    <row r="388" spans="1:16" ht="60" x14ac:dyDescent="0.25">
      <c r="A388" s="24" t="s">
        <v>62</v>
      </c>
      <c r="B388" s="106" t="s">
        <v>802</v>
      </c>
      <c r="C388" s="37" t="s">
        <v>839</v>
      </c>
      <c r="D388" s="107">
        <v>41901</v>
      </c>
      <c r="E388" s="37" t="s">
        <v>840</v>
      </c>
      <c r="F388" s="37" t="s">
        <v>845</v>
      </c>
      <c r="G388" s="37" t="s">
        <v>1343</v>
      </c>
      <c r="H388" s="37" t="s">
        <v>1393</v>
      </c>
      <c r="I388" s="109"/>
      <c r="J388" s="28"/>
      <c r="K388" s="28"/>
      <c r="L388" s="42">
        <v>237070</v>
      </c>
      <c r="M388" s="31" t="str">
        <f t="shared" ref="M388:M451" si="6">IF(K388="","",(DATE(YEAR(K388)+5,MONTH(K388),DAY(K388))))</f>
        <v/>
      </c>
      <c r="N388" s="52" t="s">
        <v>1195</v>
      </c>
      <c r="O388" s="25" t="s">
        <v>226</v>
      </c>
      <c r="P388" s="25" t="s">
        <v>20</v>
      </c>
    </row>
    <row r="389" spans="1:16" ht="45" x14ac:dyDescent="0.25">
      <c r="A389" s="24" t="s">
        <v>62</v>
      </c>
      <c r="B389" s="106" t="s">
        <v>802</v>
      </c>
      <c r="C389" s="37" t="s">
        <v>839</v>
      </c>
      <c r="D389" s="107">
        <v>41901</v>
      </c>
      <c r="E389" s="37" t="s">
        <v>840</v>
      </c>
      <c r="F389" s="37" t="s">
        <v>602</v>
      </c>
      <c r="G389" s="32" t="s">
        <v>837</v>
      </c>
      <c r="H389" s="37" t="s">
        <v>849</v>
      </c>
      <c r="I389" s="109"/>
      <c r="J389" s="28" t="s">
        <v>1352</v>
      </c>
      <c r="K389" s="28"/>
      <c r="L389" s="114">
        <v>58875</v>
      </c>
      <c r="M389" s="31" t="str">
        <f t="shared" si="6"/>
        <v/>
      </c>
      <c r="N389" s="89" t="s">
        <v>1325</v>
      </c>
      <c r="O389" s="25" t="s">
        <v>21</v>
      </c>
      <c r="P389" s="25" t="s">
        <v>20</v>
      </c>
    </row>
    <row r="390" spans="1:16" ht="45" x14ac:dyDescent="0.25">
      <c r="A390" s="24" t="s">
        <v>62</v>
      </c>
      <c r="B390" s="106" t="s">
        <v>802</v>
      </c>
      <c r="C390" s="37" t="s">
        <v>839</v>
      </c>
      <c r="D390" s="107">
        <v>41901</v>
      </c>
      <c r="E390" s="37" t="s">
        <v>840</v>
      </c>
      <c r="F390" s="37" t="s">
        <v>210</v>
      </c>
      <c r="G390" s="32" t="s">
        <v>834</v>
      </c>
      <c r="H390" s="37" t="s">
        <v>1137</v>
      </c>
      <c r="I390" s="109"/>
      <c r="J390" s="28" t="s">
        <v>1352</v>
      </c>
      <c r="K390" s="28"/>
      <c r="L390" s="115">
        <v>17183.650000000001</v>
      </c>
      <c r="M390" s="31" t="str">
        <f t="shared" si="6"/>
        <v/>
      </c>
      <c r="N390" s="89" t="s">
        <v>1325</v>
      </c>
      <c r="O390" s="25" t="s">
        <v>44</v>
      </c>
      <c r="P390" s="25" t="s">
        <v>64</v>
      </c>
    </row>
    <row r="391" spans="1:16" ht="60" x14ac:dyDescent="0.25">
      <c r="A391" s="24" t="s">
        <v>62</v>
      </c>
      <c r="B391" s="106" t="s">
        <v>802</v>
      </c>
      <c r="C391" s="37" t="s">
        <v>839</v>
      </c>
      <c r="D391" s="107">
        <v>41901</v>
      </c>
      <c r="E391" s="37" t="s">
        <v>840</v>
      </c>
      <c r="F391" s="37" t="s">
        <v>822</v>
      </c>
      <c r="G391" s="37" t="s">
        <v>1344</v>
      </c>
      <c r="H391" s="37" t="s">
        <v>1394</v>
      </c>
      <c r="I391" s="109"/>
      <c r="J391" s="28"/>
      <c r="K391" s="28"/>
      <c r="L391" s="42">
        <v>1317230</v>
      </c>
      <c r="M391" s="31" t="str">
        <f t="shared" si="6"/>
        <v/>
      </c>
      <c r="N391" s="52" t="s">
        <v>1195</v>
      </c>
      <c r="O391" s="25" t="s">
        <v>867</v>
      </c>
      <c r="P391" s="25" t="s">
        <v>127</v>
      </c>
    </row>
    <row r="392" spans="1:16" ht="45" x14ac:dyDescent="0.25">
      <c r="A392" s="24" t="s">
        <v>62</v>
      </c>
      <c r="B392" s="106" t="s">
        <v>802</v>
      </c>
      <c r="C392" s="37" t="s">
        <v>839</v>
      </c>
      <c r="D392" s="107">
        <v>41901</v>
      </c>
      <c r="E392" s="37" t="s">
        <v>840</v>
      </c>
      <c r="F392" s="37" t="s">
        <v>820</v>
      </c>
      <c r="G392" s="37" t="s">
        <v>1345</v>
      </c>
      <c r="H392" s="37" t="s">
        <v>821</v>
      </c>
      <c r="I392" s="109"/>
      <c r="J392" s="28"/>
      <c r="K392" s="28"/>
      <c r="L392" s="114">
        <v>599740</v>
      </c>
      <c r="M392" s="31" t="str">
        <f t="shared" si="6"/>
        <v/>
      </c>
      <c r="N392" s="52" t="s">
        <v>1214</v>
      </c>
      <c r="O392" s="25" t="s">
        <v>867</v>
      </c>
      <c r="P392" s="25" t="s">
        <v>127</v>
      </c>
    </row>
    <row r="393" spans="1:16" ht="45" x14ac:dyDescent="0.25">
      <c r="A393" s="24" t="s">
        <v>62</v>
      </c>
      <c r="B393" s="106" t="s">
        <v>802</v>
      </c>
      <c r="C393" s="37" t="s">
        <v>839</v>
      </c>
      <c r="D393" s="107">
        <v>41901</v>
      </c>
      <c r="E393" s="37" t="s">
        <v>840</v>
      </c>
      <c r="F393" s="37" t="s">
        <v>601</v>
      </c>
      <c r="G393" s="32" t="s">
        <v>1138</v>
      </c>
      <c r="H393" s="37" t="s">
        <v>838</v>
      </c>
      <c r="I393" s="109"/>
      <c r="J393" s="28"/>
      <c r="K393" s="28"/>
      <c r="L393" s="114">
        <v>30000</v>
      </c>
      <c r="M393" s="31" t="str">
        <f t="shared" si="6"/>
        <v/>
      </c>
      <c r="N393" s="52" t="s">
        <v>1214</v>
      </c>
      <c r="O393" s="25" t="s">
        <v>795</v>
      </c>
      <c r="P393" s="25" t="s">
        <v>127</v>
      </c>
    </row>
    <row r="394" spans="1:16" ht="45" x14ac:dyDescent="0.25">
      <c r="A394" s="24" t="s">
        <v>62</v>
      </c>
      <c r="B394" s="106" t="s">
        <v>802</v>
      </c>
      <c r="C394" s="37" t="s">
        <v>839</v>
      </c>
      <c r="D394" s="107">
        <v>41901</v>
      </c>
      <c r="E394" s="37" t="s">
        <v>840</v>
      </c>
      <c r="F394" s="37" t="s">
        <v>825</v>
      </c>
      <c r="G394" s="32" t="s">
        <v>830</v>
      </c>
      <c r="H394" s="37" t="s">
        <v>847</v>
      </c>
      <c r="I394" s="109"/>
      <c r="J394" s="28"/>
      <c r="K394" s="28"/>
      <c r="L394" s="116">
        <v>602880</v>
      </c>
      <c r="M394" s="31" t="str">
        <f t="shared" si="6"/>
        <v/>
      </c>
      <c r="N394" s="52" t="s">
        <v>1195</v>
      </c>
      <c r="O394" s="25" t="s">
        <v>628</v>
      </c>
      <c r="P394" s="25" t="s">
        <v>12</v>
      </c>
    </row>
    <row r="395" spans="1:16" ht="45" x14ac:dyDescent="0.25">
      <c r="A395" s="24" t="s">
        <v>62</v>
      </c>
      <c r="B395" s="106" t="s">
        <v>802</v>
      </c>
      <c r="C395" s="37" t="s">
        <v>839</v>
      </c>
      <c r="D395" s="107">
        <v>41901</v>
      </c>
      <c r="E395" s="37" t="s">
        <v>840</v>
      </c>
      <c r="F395" s="37" t="s">
        <v>846</v>
      </c>
      <c r="G395" s="108"/>
      <c r="H395" s="37" t="s">
        <v>838</v>
      </c>
      <c r="I395" s="109"/>
      <c r="J395" s="28"/>
      <c r="K395" s="28"/>
      <c r="L395" s="32"/>
      <c r="M395" s="31" t="str">
        <f t="shared" si="6"/>
        <v/>
      </c>
      <c r="N395" s="52" t="s">
        <v>1327</v>
      </c>
      <c r="O395" s="25" t="s">
        <v>628</v>
      </c>
      <c r="P395" s="25" t="s">
        <v>12</v>
      </c>
    </row>
    <row r="396" spans="1:16" ht="45" x14ac:dyDescent="0.25">
      <c r="A396" s="24" t="s">
        <v>62</v>
      </c>
      <c r="B396" s="106" t="s">
        <v>802</v>
      </c>
      <c r="C396" s="37" t="s">
        <v>839</v>
      </c>
      <c r="D396" s="107">
        <v>41901</v>
      </c>
      <c r="E396" s="37" t="s">
        <v>840</v>
      </c>
      <c r="F396" s="37" t="s">
        <v>841</v>
      </c>
      <c r="G396" s="108"/>
      <c r="H396" s="37" t="s">
        <v>848</v>
      </c>
      <c r="I396" s="109"/>
      <c r="J396" s="28"/>
      <c r="K396" s="28"/>
      <c r="L396" s="32"/>
      <c r="M396" s="31" t="str">
        <f t="shared" si="6"/>
        <v/>
      </c>
      <c r="N396" s="52" t="s">
        <v>1195</v>
      </c>
      <c r="O396" s="25" t="s">
        <v>628</v>
      </c>
      <c r="P396" s="25" t="s">
        <v>12</v>
      </c>
    </row>
    <row r="397" spans="1:16" ht="45" x14ac:dyDescent="0.25">
      <c r="A397" s="24" t="s">
        <v>62</v>
      </c>
      <c r="B397" s="106" t="s">
        <v>802</v>
      </c>
      <c r="C397" s="37" t="s">
        <v>839</v>
      </c>
      <c r="D397" s="107">
        <v>41901</v>
      </c>
      <c r="E397" s="37" t="s">
        <v>840</v>
      </c>
      <c r="F397" s="37" t="s">
        <v>826</v>
      </c>
      <c r="G397" s="37" t="s">
        <v>842</v>
      </c>
      <c r="H397" s="37" t="s">
        <v>1139</v>
      </c>
      <c r="I397" s="109"/>
      <c r="J397" s="28"/>
      <c r="K397" s="28"/>
      <c r="L397" s="32">
        <v>12730</v>
      </c>
      <c r="M397" s="31" t="str">
        <f t="shared" si="6"/>
        <v/>
      </c>
      <c r="N397" s="52" t="s">
        <v>1195</v>
      </c>
      <c r="O397" s="25" t="s">
        <v>712</v>
      </c>
      <c r="P397" s="25" t="s">
        <v>868</v>
      </c>
    </row>
    <row r="398" spans="1:16" ht="45" x14ac:dyDescent="0.25">
      <c r="A398" s="117" t="s">
        <v>48</v>
      </c>
      <c r="B398" s="40" t="s">
        <v>746</v>
      </c>
      <c r="C398" s="86" t="s">
        <v>1140</v>
      </c>
      <c r="D398" s="118">
        <v>41873</v>
      </c>
      <c r="E398" s="86" t="s">
        <v>747</v>
      </c>
      <c r="F398" s="86" t="s">
        <v>696</v>
      </c>
      <c r="G398" s="24"/>
      <c r="H398" s="86" t="s">
        <v>1395</v>
      </c>
      <c r="I398" s="61"/>
      <c r="J398" s="28"/>
      <c r="K398" s="28"/>
      <c r="L398" s="32"/>
      <c r="M398" s="31" t="str">
        <f t="shared" si="6"/>
        <v/>
      </c>
      <c r="N398" s="119" t="s">
        <v>1218</v>
      </c>
      <c r="O398" s="25" t="s">
        <v>72</v>
      </c>
      <c r="P398" s="34" t="s">
        <v>24</v>
      </c>
    </row>
    <row r="399" spans="1:16" ht="45" x14ac:dyDescent="0.25">
      <c r="A399" s="40" t="s">
        <v>48</v>
      </c>
      <c r="B399" s="24" t="s">
        <v>746</v>
      </c>
      <c r="C399" s="25" t="s">
        <v>1140</v>
      </c>
      <c r="D399" s="26">
        <v>41873</v>
      </c>
      <c r="E399" s="25" t="s">
        <v>747</v>
      </c>
      <c r="F399" s="25" t="s">
        <v>874</v>
      </c>
      <c r="G399" s="24"/>
      <c r="H399" s="27" t="s">
        <v>1396</v>
      </c>
      <c r="I399" s="27"/>
      <c r="J399" s="28"/>
      <c r="K399" s="28"/>
      <c r="L399" s="32"/>
      <c r="M399" s="31" t="str">
        <f t="shared" si="6"/>
        <v/>
      </c>
      <c r="N399" s="52" t="s">
        <v>1215</v>
      </c>
      <c r="O399" s="25" t="s">
        <v>72</v>
      </c>
      <c r="P399" s="34" t="s">
        <v>24</v>
      </c>
    </row>
    <row r="400" spans="1:16" ht="45" x14ac:dyDescent="0.25">
      <c r="A400" s="40" t="s">
        <v>48</v>
      </c>
      <c r="B400" s="24" t="s">
        <v>746</v>
      </c>
      <c r="C400" s="25" t="s">
        <v>1140</v>
      </c>
      <c r="D400" s="26">
        <v>41873</v>
      </c>
      <c r="E400" s="25" t="s">
        <v>747</v>
      </c>
      <c r="F400" s="25" t="s">
        <v>576</v>
      </c>
      <c r="G400" s="24"/>
      <c r="H400" s="34" t="s">
        <v>606</v>
      </c>
      <c r="I400" s="27"/>
      <c r="J400" s="28"/>
      <c r="K400" s="28"/>
      <c r="L400" s="32"/>
      <c r="M400" s="31" t="str">
        <f t="shared" si="6"/>
        <v/>
      </c>
      <c r="N400" s="52" t="s">
        <v>1218</v>
      </c>
      <c r="O400" s="25" t="s">
        <v>628</v>
      </c>
      <c r="P400" s="34" t="s">
        <v>12</v>
      </c>
    </row>
    <row r="401" spans="1:16" ht="45" x14ac:dyDescent="0.25">
      <c r="A401" s="40" t="s">
        <v>48</v>
      </c>
      <c r="B401" s="24" t="s">
        <v>746</v>
      </c>
      <c r="C401" s="25" t="s">
        <v>1140</v>
      </c>
      <c r="D401" s="26">
        <v>41873</v>
      </c>
      <c r="E401" s="25" t="s">
        <v>747</v>
      </c>
      <c r="F401" s="25" t="s">
        <v>707</v>
      </c>
      <c r="G401" s="24"/>
      <c r="H401" s="34" t="s">
        <v>1397</v>
      </c>
      <c r="I401" s="27"/>
      <c r="J401" s="28"/>
      <c r="K401" s="28"/>
      <c r="L401" s="32"/>
      <c r="M401" s="31" t="str">
        <f t="shared" si="6"/>
        <v/>
      </c>
      <c r="N401" s="52" t="s">
        <v>1215</v>
      </c>
      <c r="O401" s="25" t="s">
        <v>628</v>
      </c>
      <c r="P401" s="34" t="s">
        <v>12</v>
      </c>
    </row>
    <row r="402" spans="1:16" ht="45" x14ac:dyDescent="0.25">
      <c r="A402" s="40" t="s">
        <v>48</v>
      </c>
      <c r="B402" s="24" t="s">
        <v>746</v>
      </c>
      <c r="C402" s="25" t="s">
        <v>1140</v>
      </c>
      <c r="D402" s="26">
        <v>41873</v>
      </c>
      <c r="E402" s="25" t="s">
        <v>747</v>
      </c>
      <c r="F402" s="25" t="s">
        <v>503</v>
      </c>
      <c r="G402" s="24"/>
      <c r="H402" s="34" t="s">
        <v>866</v>
      </c>
      <c r="I402" s="27"/>
      <c r="J402" s="28"/>
      <c r="K402" s="28"/>
      <c r="L402" s="41"/>
      <c r="M402" s="31" t="str">
        <f t="shared" si="6"/>
        <v/>
      </c>
      <c r="N402" s="52" t="s">
        <v>1215</v>
      </c>
      <c r="O402" s="25" t="s">
        <v>628</v>
      </c>
      <c r="P402" s="34" t="s">
        <v>12</v>
      </c>
    </row>
    <row r="403" spans="1:16" ht="45" x14ac:dyDescent="0.25">
      <c r="A403" s="40" t="s">
        <v>48</v>
      </c>
      <c r="B403" s="24" t="s">
        <v>746</v>
      </c>
      <c r="C403" s="25" t="s">
        <v>1140</v>
      </c>
      <c r="D403" s="26">
        <v>41873</v>
      </c>
      <c r="E403" s="25" t="s">
        <v>747</v>
      </c>
      <c r="F403" s="25" t="s">
        <v>603</v>
      </c>
      <c r="G403" s="24"/>
      <c r="H403" s="34" t="s">
        <v>606</v>
      </c>
      <c r="I403" s="27"/>
      <c r="J403" s="28"/>
      <c r="K403" s="28"/>
      <c r="L403" s="41"/>
      <c r="M403" s="31" t="str">
        <f t="shared" si="6"/>
        <v/>
      </c>
      <c r="N403" s="52" t="s">
        <v>1217</v>
      </c>
      <c r="O403" s="25" t="s">
        <v>865</v>
      </c>
      <c r="P403" s="34" t="s">
        <v>637</v>
      </c>
    </row>
    <row r="404" spans="1:16" ht="45" x14ac:dyDescent="0.25">
      <c r="A404" s="40" t="s">
        <v>48</v>
      </c>
      <c r="B404" s="24" t="s">
        <v>746</v>
      </c>
      <c r="C404" s="25" t="s">
        <v>1140</v>
      </c>
      <c r="D404" s="26">
        <v>41873</v>
      </c>
      <c r="E404" s="25" t="s">
        <v>747</v>
      </c>
      <c r="F404" s="25" t="s">
        <v>604</v>
      </c>
      <c r="G404" s="24"/>
      <c r="H404" s="34" t="s">
        <v>606</v>
      </c>
      <c r="I404" s="27"/>
      <c r="J404" s="28"/>
      <c r="K404" s="28"/>
      <c r="L404" s="32"/>
      <c r="M404" s="31" t="str">
        <f t="shared" si="6"/>
        <v/>
      </c>
      <c r="N404" s="52" t="s">
        <v>1218</v>
      </c>
      <c r="O404" s="25" t="s">
        <v>676</v>
      </c>
      <c r="P404" s="34" t="s">
        <v>791</v>
      </c>
    </row>
    <row r="405" spans="1:16" ht="45" x14ac:dyDescent="0.25">
      <c r="A405" s="40" t="s">
        <v>48</v>
      </c>
      <c r="B405" s="24" t="s">
        <v>746</v>
      </c>
      <c r="C405" s="25" t="s">
        <v>1140</v>
      </c>
      <c r="D405" s="26">
        <v>41873</v>
      </c>
      <c r="E405" s="25" t="s">
        <v>747</v>
      </c>
      <c r="F405" s="25" t="s">
        <v>605</v>
      </c>
      <c r="G405" s="24"/>
      <c r="H405" s="34" t="s">
        <v>606</v>
      </c>
      <c r="I405" s="27"/>
      <c r="J405" s="28"/>
      <c r="K405" s="28"/>
      <c r="L405" s="32"/>
      <c r="M405" s="31" t="str">
        <f t="shared" si="6"/>
        <v/>
      </c>
      <c r="N405" s="52" t="s">
        <v>1218</v>
      </c>
      <c r="O405" s="25" t="s">
        <v>781</v>
      </c>
      <c r="P405" s="34" t="s">
        <v>785</v>
      </c>
    </row>
    <row r="406" spans="1:16" ht="45" x14ac:dyDescent="0.25">
      <c r="A406" s="40" t="s">
        <v>48</v>
      </c>
      <c r="B406" s="24" t="s">
        <v>746</v>
      </c>
      <c r="C406" s="25" t="s">
        <v>1140</v>
      </c>
      <c r="D406" s="26">
        <v>41873</v>
      </c>
      <c r="E406" s="25" t="s">
        <v>747</v>
      </c>
      <c r="F406" s="25" t="s">
        <v>600</v>
      </c>
      <c r="G406" s="32" t="s">
        <v>876</v>
      </c>
      <c r="H406" s="37" t="s">
        <v>1398</v>
      </c>
      <c r="I406" s="27"/>
      <c r="J406" s="28"/>
      <c r="K406" s="28"/>
      <c r="L406" s="110">
        <v>117691.5</v>
      </c>
      <c r="M406" s="31" t="str">
        <f t="shared" si="6"/>
        <v/>
      </c>
      <c r="N406" s="52" t="s">
        <v>1215</v>
      </c>
      <c r="O406" s="25" t="s">
        <v>678</v>
      </c>
      <c r="P406" s="34" t="s">
        <v>796</v>
      </c>
    </row>
    <row r="407" spans="1:16" ht="45" x14ac:dyDescent="0.25">
      <c r="A407" s="40" t="s">
        <v>48</v>
      </c>
      <c r="B407" s="24" t="s">
        <v>746</v>
      </c>
      <c r="C407" s="25" t="s">
        <v>1140</v>
      </c>
      <c r="D407" s="26">
        <v>41873</v>
      </c>
      <c r="E407" s="25" t="s">
        <v>747</v>
      </c>
      <c r="F407" s="25" t="s">
        <v>709</v>
      </c>
      <c r="G407" s="32" t="s">
        <v>677</v>
      </c>
      <c r="H407" s="37" t="s">
        <v>1398</v>
      </c>
      <c r="I407" s="27"/>
      <c r="J407" s="28"/>
      <c r="K407" s="28"/>
      <c r="L407" s="21">
        <v>8509.5</v>
      </c>
      <c r="M407" s="31" t="str">
        <f t="shared" si="6"/>
        <v/>
      </c>
      <c r="N407" s="52" t="s">
        <v>1215</v>
      </c>
      <c r="O407" s="25" t="s">
        <v>678</v>
      </c>
      <c r="P407" s="34" t="s">
        <v>796</v>
      </c>
    </row>
    <row r="408" spans="1:16" ht="45" x14ac:dyDescent="0.25">
      <c r="A408" s="40" t="s">
        <v>48</v>
      </c>
      <c r="B408" s="24" t="s">
        <v>746</v>
      </c>
      <c r="C408" s="25" t="s">
        <v>1140</v>
      </c>
      <c r="D408" s="26">
        <v>41873</v>
      </c>
      <c r="E408" s="25" t="s">
        <v>747</v>
      </c>
      <c r="F408" s="25" t="s">
        <v>710</v>
      </c>
      <c r="G408" s="32" t="s">
        <v>871</v>
      </c>
      <c r="H408" s="34" t="s">
        <v>1399</v>
      </c>
      <c r="I408" s="27"/>
      <c r="J408" s="28"/>
      <c r="K408" s="28"/>
      <c r="L408" s="42"/>
      <c r="M408" s="31" t="str">
        <f t="shared" si="6"/>
        <v/>
      </c>
      <c r="N408" s="52" t="s">
        <v>1216</v>
      </c>
      <c r="O408" s="25" t="s">
        <v>628</v>
      </c>
      <c r="P408" s="34" t="s">
        <v>12</v>
      </c>
    </row>
    <row r="409" spans="1:16" ht="45" x14ac:dyDescent="0.25">
      <c r="A409" s="40" t="s">
        <v>48</v>
      </c>
      <c r="B409" s="24" t="s">
        <v>746</v>
      </c>
      <c r="C409" s="25" t="s">
        <v>1140</v>
      </c>
      <c r="D409" s="26">
        <v>41873</v>
      </c>
      <c r="E409" s="25" t="s">
        <v>747</v>
      </c>
      <c r="F409" s="25" t="s">
        <v>872</v>
      </c>
      <c r="G409" s="32" t="s">
        <v>873</v>
      </c>
      <c r="H409" s="34" t="s">
        <v>1400</v>
      </c>
      <c r="I409" s="27"/>
      <c r="J409" s="28"/>
      <c r="K409" s="28"/>
      <c r="L409" s="113">
        <v>66000</v>
      </c>
      <c r="M409" s="31" t="str">
        <f t="shared" si="6"/>
        <v/>
      </c>
      <c r="N409" s="52" t="s">
        <v>1216</v>
      </c>
      <c r="O409" s="25" t="s">
        <v>628</v>
      </c>
      <c r="P409" s="34" t="s">
        <v>12</v>
      </c>
    </row>
    <row r="410" spans="1:16" ht="45" x14ac:dyDescent="0.25">
      <c r="A410" s="40" t="s">
        <v>48</v>
      </c>
      <c r="B410" s="24" t="s">
        <v>746</v>
      </c>
      <c r="C410" s="25" t="s">
        <v>1140</v>
      </c>
      <c r="D410" s="26">
        <v>41873</v>
      </c>
      <c r="E410" s="25" t="s">
        <v>747</v>
      </c>
      <c r="F410" s="25" t="s">
        <v>1028</v>
      </c>
      <c r="G410" s="24"/>
      <c r="H410" s="37" t="s">
        <v>1398</v>
      </c>
      <c r="I410" s="27"/>
      <c r="J410" s="28"/>
      <c r="K410" s="28"/>
      <c r="L410" s="32">
        <v>37533</v>
      </c>
      <c r="M410" s="31" t="str">
        <f t="shared" si="6"/>
        <v/>
      </c>
      <c r="N410" s="52" t="s">
        <v>1215</v>
      </c>
      <c r="O410" s="25" t="s">
        <v>575</v>
      </c>
      <c r="P410" s="34" t="s">
        <v>127</v>
      </c>
    </row>
    <row r="411" spans="1:16" ht="45" x14ac:dyDescent="0.25">
      <c r="A411" s="40" t="s">
        <v>48</v>
      </c>
      <c r="B411" s="24" t="s">
        <v>746</v>
      </c>
      <c r="C411" s="25" t="s">
        <v>1140</v>
      </c>
      <c r="D411" s="26">
        <v>41873</v>
      </c>
      <c r="E411" s="25" t="s">
        <v>747</v>
      </c>
      <c r="F411" s="25" t="s">
        <v>222</v>
      </c>
      <c r="G411" s="32" t="s">
        <v>869</v>
      </c>
      <c r="H411" s="34" t="s">
        <v>1401</v>
      </c>
      <c r="I411" s="27"/>
      <c r="J411" s="28"/>
      <c r="K411" s="28"/>
      <c r="L411" s="42">
        <v>995850</v>
      </c>
      <c r="M411" s="31" t="str">
        <f t="shared" si="6"/>
        <v/>
      </c>
      <c r="N411" s="52" t="s">
        <v>1215</v>
      </c>
      <c r="O411" s="25" t="s">
        <v>2</v>
      </c>
      <c r="P411" s="34" t="s">
        <v>18</v>
      </c>
    </row>
    <row r="412" spans="1:16" ht="45" x14ac:dyDescent="0.25">
      <c r="A412" s="40" t="s">
        <v>48</v>
      </c>
      <c r="B412" s="24" t="s">
        <v>746</v>
      </c>
      <c r="C412" s="25" t="s">
        <v>1140</v>
      </c>
      <c r="D412" s="26">
        <v>41873</v>
      </c>
      <c r="E412" s="25" t="s">
        <v>747</v>
      </c>
      <c r="F412" s="25" t="s">
        <v>383</v>
      </c>
      <c r="G412" s="32" t="s">
        <v>856</v>
      </c>
      <c r="H412" s="37" t="s">
        <v>1398</v>
      </c>
      <c r="I412" s="27"/>
      <c r="J412" s="28"/>
      <c r="K412" s="28"/>
      <c r="L412" s="110">
        <v>900000</v>
      </c>
      <c r="M412" s="31" t="str">
        <f t="shared" si="6"/>
        <v/>
      </c>
      <c r="N412" s="52" t="s">
        <v>1215</v>
      </c>
      <c r="O412" s="25" t="s">
        <v>21</v>
      </c>
      <c r="P412" s="34" t="s">
        <v>20</v>
      </c>
    </row>
    <row r="413" spans="1:16" ht="45" x14ac:dyDescent="0.25">
      <c r="A413" s="40" t="s">
        <v>48</v>
      </c>
      <c r="B413" s="24" t="s">
        <v>746</v>
      </c>
      <c r="C413" s="25" t="s">
        <v>1140</v>
      </c>
      <c r="D413" s="26">
        <v>41873</v>
      </c>
      <c r="E413" s="25" t="s">
        <v>747</v>
      </c>
      <c r="F413" s="25" t="s">
        <v>602</v>
      </c>
      <c r="G413" s="32" t="s">
        <v>837</v>
      </c>
      <c r="H413" s="37" t="s">
        <v>1398</v>
      </c>
      <c r="I413" s="27"/>
      <c r="J413" s="28"/>
      <c r="K413" s="28"/>
      <c r="L413" s="110">
        <v>11250</v>
      </c>
      <c r="M413" s="31" t="str">
        <f t="shared" si="6"/>
        <v/>
      </c>
      <c r="N413" s="52" t="s">
        <v>1215</v>
      </c>
      <c r="O413" s="25" t="s">
        <v>21</v>
      </c>
      <c r="P413" s="34" t="s">
        <v>20</v>
      </c>
    </row>
    <row r="414" spans="1:16" ht="45" x14ac:dyDescent="0.25">
      <c r="A414" s="40" t="s">
        <v>48</v>
      </c>
      <c r="B414" s="24" t="s">
        <v>746</v>
      </c>
      <c r="C414" s="25" t="s">
        <v>1140</v>
      </c>
      <c r="D414" s="26">
        <v>41873</v>
      </c>
      <c r="E414" s="25" t="s">
        <v>747</v>
      </c>
      <c r="F414" s="25" t="s">
        <v>210</v>
      </c>
      <c r="G414" s="32" t="s">
        <v>870</v>
      </c>
      <c r="H414" s="34" t="s">
        <v>1399</v>
      </c>
      <c r="I414" s="27"/>
      <c r="J414" s="28"/>
      <c r="K414" s="28"/>
      <c r="L414" s="110">
        <v>2593.5</v>
      </c>
      <c r="M414" s="31" t="str">
        <f t="shared" si="6"/>
        <v/>
      </c>
      <c r="N414" s="52" t="s">
        <v>1217</v>
      </c>
      <c r="O414" s="25" t="s">
        <v>44</v>
      </c>
      <c r="P414" s="34" t="s">
        <v>64</v>
      </c>
    </row>
    <row r="415" spans="1:16" ht="45" x14ac:dyDescent="0.25">
      <c r="A415" s="40" t="s">
        <v>48</v>
      </c>
      <c r="B415" s="24" t="s">
        <v>746</v>
      </c>
      <c r="C415" s="25" t="s">
        <v>1140</v>
      </c>
      <c r="D415" s="26">
        <v>41873</v>
      </c>
      <c r="E415" s="25" t="s">
        <v>747</v>
      </c>
      <c r="F415" s="25" t="s">
        <v>822</v>
      </c>
      <c r="G415" s="32" t="s">
        <v>857</v>
      </c>
      <c r="H415" s="37" t="s">
        <v>1398</v>
      </c>
      <c r="I415" s="27"/>
      <c r="J415" s="28"/>
      <c r="K415" s="28"/>
      <c r="L415" s="110">
        <v>251700</v>
      </c>
      <c r="M415" s="31" t="str">
        <f t="shared" si="6"/>
        <v/>
      </c>
      <c r="N415" s="52" t="s">
        <v>1215</v>
      </c>
      <c r="O415" s="25" t="s">
        <v>867</v>
      </c>
      <c r="P415" s="34" t="s">
        <v>127</v>
      </c>
    </row>
    <row r="416" spans="1:16" ht="45" x14ac:dyDescent="0.25">
      <c r="A416" s="40" t="s">
        <v>48</v>
      </c>
      <c r="B416" s="24" t="s">
        <v>746</v>
      </c>
      <c r="C416" s="25" t="s">
        <v>1140</v>
      </c>
      <c r="D416" s="26">
        <v>41873</v>
      </c>
      <c r="E416" s="25" t="s">
        <v>747</v>
      </c>
      <c r="F416" s="25" t="s">
        <v>601</v>
      </c>
      <c r="G416" s="24"/>
      <c r="H416" s="34" t="s">
        <v>1399</v>
      </c>
      <c r="I416" s="27"/>
      <c r="J416" s="28"/>
      <c r="K416" s="28"/>
      <c r="L416" s="32">
        <v>30000</v>
      </c>
      <c r="M416" s="31" t="str">
        <f t="shared" si="6"/>
        <v/>
      </c>
      <c r="N416" s="52" t="s">
        <v>1216</v>
      </c>
      <c r="O416" s="25" t="s">
        <v>795</v>
      </c>
      <c r="P416" s="34" t="s">
        <v>127</v>
      </c>
    </row>
    <row r="417" spans="1:16" ht="45" x14ac:dyDescent="0.25">
      <c r="A417" s="40" t="s">
        <v>50</v>
      </c>
      <c r="B417" s="24" t="s">
        <v>661</v>
      </c>
      <c r="C417" s="25" t="s">
        <v>662</v>
      </c>
      <c r="D417" s="26">
        <v>41898</v>
      </c>
      <c r="E417" s="25" t="s">
        <v>663</v>
      </c>
      <c r="F417" s="25" t="s">
        <v>664</v>
      </c>
      <c r="G417" s="24" t="s">
        <v>673</v>
      </c>
      <c r="H417" s="25" t="s">
        <v>1402</v>
      </c>
      <c r="I417" s="27"/>
      <c r="J417" s="100"/>
      <c r="K417" s="100"/>
      <c r="L417" s="32"/>
      <c r="M417" s="31" t="str">
        <f t="shared" si="6"/>
        <v/>
      </c>
      <c r="N417" s="52" t="s">
        <v>1219</v>
      </c>
      <c r="O417" s="25" t="s">
        <v>72</v>
      </c>
      <c r="P417" s="25" t="s">
        <v>674</v>
      </c>
    </row>
    <row r="418" spans="1:16" ht="30" x14ac:dyDescent="0.25">
      <c r="A418" s="40" t="s">
        <v>50</v>
      </c>
      <c r="B418" s="24" t="s">
        <v>661</v>
      </c>
      <c r="C418" s="25" t="s">
        <v>662</v>
      </c>
      <c r="D418" s="26">
        <v>41898</v>
      </c>
      <c r="E418" s="25" t="s">
        <v>663</v>
      </c>
      <c r="F418" s="25" t="s">
        <v>665</v>
      </c>
      <c r="G418" s="24"/>
      <c r="H418" s="27" t="s">
        <v>1403</v>
      </c>
      <c r="I418" s="27"/>
      <c r="J418" s="100"/>
      <c r="K418" s="100"/>
      <c r="L418" s="32"/>
      <c r="M418" s="31" t="str">
        <f t="shared" si="6"/>
        <v/>
      </c>
      <c r="N418" s="52" t="s">
        <v>1219</v>
      </c>
      <c r="O418" s="25" t="s">
        <v>628</v>
      </c>
      <c r="P418" s="25" t="s">
        <v>12</v>
      </c>
    </row>
    <row r="419" spans="1:16" x14ac:dyDescent="0.25">
      <c r="A419" s="40" t="s">
        <v>50</v>
      </c>
      <c r="B419" s="24" t="s">
        <v>661</v>
      </c>
      <c r="C419" s="25" t="s">
        <v>662</v>
      </c>
      <c r="D419" s="26">
        <v>41898</v>
      </c>
      <c r="E419" s="25" t="s">
        <v>663</v>
      </c>
      <c r="F419" s="25" t="s">
        <v>863</v>
      </c>
      <c r="G419" s="24"/>
      <c r="H419" s="27" t="s">
        <v>1404</v>
      </c>
      <c r="I419" s="27"/>
      <c r="J419" s="100" t="s">
        <v>1352</v>
      </c>
      <c r="K419" s="100"/>
      <c r="L419" s="120"/>
      <c r="M419" s="31" t="str">
        <f t="shared" si="6"/>
        <v/>
      </c>
      <c r="N419" s="89" t="s">
        <v>1074</v>
      </c>
      <c r="O419" s="25" t="s">
        <v>675</v>
      </c>
      <c r="P419" s="25" t="s">
        <v>637</v>
      </c>
    </row>
    <row r="420" spans="1:16" x14ac:dyDescent="0.25">
      <c r="A420" s="40" t="s">
        <v>50</v>
      </c>
      <c r="B420" s="24" t="s">
        <v>661</v>
      </c>
      <c r="C420" s="25" t="s">
        <v>662</v>
      </c>
      <c r="D420" s="26">
        <v>41898</v>
      </c>
      <c r="E420" s="25" t="s">
        <v>663</v>
      </c>
      <c r="F420" s="25" t="s">
        <v>666</v>
      </c>
      <c r="G420" s="24"/>
      <c r="H420" s="34" t="s">
        <v>606</v>
      </c>
      <c r="I420" s="27"/>
      <c r="J420" s="100"/>
      <c r="K420" s="100"/>
      <c r="L420" s="32"/>
      <c r="M420" s="31" t="str">
        <f t="shared" si="6"/>
        <v/>
      </c>
      <c r="N420" s="52" t="s">
        <v>1069</v>
      </c>
      <c r="O420" s="25" t="s">
        <v>676</v>
      </c>
      <c r="P420" s="34" t="s">
        <v>791</v>
      </c>
    </row>
    <row r="421" spans="1:16" ht="45" x14ac:dyDescent="0.25">
      <c r="A421" s="40" t="s">
        <v>50</v>
      </c>
      <c r="B421" s="24" t="s">
        <v>661</v>
      </c>
      <c r="C421" s="25" t="s">
        <v>662</v>
      </c>
      <c r="D421" s="26">
        <v>41898</v>
      </c>
      <c r="E421" s="25" t="s">
        <v>663</v>
      </c>
      <c r="F421" s="25" t="s">
        <v>667</v>
      </c>
      <c r="G421" s="24" t="s">
        <v>680</v>
      </c>
      <c r="H421" s="37" t="s">
        <v>1405</v>
      </c>
      <c r="I421" s="27"/>
      <c r="J421" s="100"/>
      <c r="K421" s="100"/>
      <c r="L421" s="121">
        <v>100680</v>
      </c>
      <c r="M421" s="31" t="str">
        <f t="shared" si="6"/>
        <v/>
      </c>
      <c r="N421" s="52" t="s">
        <v>1219</v>
      </c>
      <c r="O421" s="25" t="s">
        <v>635</v>
      </c>
      <c r="P421" s="25" t="s">
        <v>636</v>
      </c>
    </row>
    <row r="422" spans="1:16" ht="45" x14ac:dyDescent="0.25">
      <c r="A422" s="40" t="s">
        <v>50</v>
      </c>
      <c r="B422" s="24" t="s">
        <v>661</v>
      </c>
      <c r="C422" s="25" t="s">
        <v>662</v>
      </c>
      <c r="D422" s="26">
        <v>41898</v>
      </c>
      <c r="E422" s="25" t="s">
        <v>663</v>
      </c>
      <c r="F422" s="25" t="s">
        <v>668</v>
      </c>
      <c r="G422" s="25" t="s">
        <v>1141</v>
      </c>
      <c r="H422" s="37" t="s">
        <v>1405</v>
      </c>
      <c r="I422" s="27"/>
      <c r="J422" s="100"/>
      <c r="K422" s="100"/>
      <c r="L422" s="32">
        <v>47076</v>
      </c>
      <c r="M422" s="31" t="str">
        <f t="shared" si="6"/>
        <v/>
      </c>
      <c r="N422" s="52" t="s">
        <v>1219</v>
      </c>
      <c r="O422" s="25" t="s">
        <v>678</v>
      </c>
      <c r="P422" s="86" t="s">
        <v>796</v>
      </c>
    </row>
    <row r="423" spans="1:16" ht="45" x14ac:dyDescent="0.25">
      <c r="A423" s="40" t="s">
        <v>50</v>
      </c>
      <c r="B423" s="24" t="s">
        <v>661</v>
      </c>
      <c r="C423" s="25" t="s">
        <v>662</v>
      </c>
      <c r="D423" s="26">
        <v>41898</v>
      </c>
      <c r="E423" s="25" t="s">
        <v>663</v>
      </c>
      <c r="F423" s="25" t="s">
        <v>669</v>
      </c>
      <c r="G423" s="24" t="s">
        <v>681</v>
      </c>
      <c r="H423" s="37" t="s">
        <v>1405</v>
      </c>
      <c r="I423" s="27"/>
      <c r="J423" s="100"/>
      <c r="K423" s="100"/>
      <c r="L423" s="32">
        <v>3403.8</v>
      </c>
      <c r="M423" s="31" t="str">
        <f t="shared" si="6"/>
        <v/>
      </c>
      <c r="N423" s="52" t="s">
        <v>1219</v>
      </c>
      <c r="O423" s="25" t="s">
        <v>678</v>
      </c>
      <c r="P423" s="86" t="s">
        <v>796</v>
      </c>
    </row>
    <row r="424" spans="1:16" ht="45" x14ac:dyDescent="0.25">
      <c r="A424" s="40" t="s">
        <v>50</v>
      </c>
      <c r="B424" s="24" t="s">
        <v>661</v>
      </c>
      <c r="C424" s="25" t="s">
        <v>662</v>
      </c>
      <c r="D424" s="26">
        <v>41898</v>
      </c>
      <c r="E424" s="25" t="s">
        <v>663</v>
      </c>
      <c r="F424" s="25" t="s">
        <v>670</v>
      </c>
      <c r="G424" s="25" t="s">
        <v>679</v>
      </c>
      <c r="H424" s="37" t="s">
        <v>1405</v>
      </c>
      <c r="I424" s="27"/>
      <c r="J424" s="100"/>
      <c r="K424" s="100"/>
      <c r="L424" s="32">
        <v>86083</v>
      </c>
      <c r="M424" s="31" t="str">
        <f t="shared" si="6"/>
        <v/>
      </c>
      <c r="N424" s="52" t="s">
        <v>1219</v>
      </c>
      <c r="O424" s="25" t="s">
        <v>628</v>
      </c>
      <c r="P424" s="25" t="s">
        <v>12</v>
      </c>
    </row>
    <row r="425" spans="1:16" ht="45" x14ac:dyDescent="0.25">
      <c r="A425" s="40" t="s">
        <v>50</v>
      </c>
      <c r="B425" s="24" t="s">
        <v>661</v>
      </c>
      <c r="C425" s="25" t="s">
        <v>662</v>
      </c>
      <c r="D425" s="26">
        <v>41898</v>
      </c>
      <c r="E425" s="25" t="s">
        <v>663</v>
      </c>
      <c r="F425" s="25" t="s">
        <v>671</v>
      </c>
      <c r="G425" s="25" t="s">
        <v>682</v>
      </c>
      <c r="H425" s="37" t="s">
        <v>1405</v>
      </c>
      <c r="I425" s="27"/>
      <c r="J425" s="100"/>
      <c r="K425" s="100"/>
      <c r="L425" s="32">
        <v>16818</v>
      </c>
      <c r="M425" s="31" t="str">
        <f t="shared" si="6"/>
        <v/>
      </c>
      <c r="N425" s="52" t="s">
        <v>1219</v>
      </c>
      <c r="O425" s="25" t="s">
        <v>575</v>
      </c>
      <c r="P425" s="25" t="s">
        <v>157</v>
      </c>
    </row>
    <row r="426" spans="1:16" ht="60" x14ac:dyDescent="0.25">
      <c r="A426" s="40" t="s">
        <v>50</v>
      </c>
      <c r="B426" s="24" t="s">
        <v>661</v>
      </c>
      <c r="C426" s="25" t="s">
        <v>662</v>
      </c>
      <c r="D426" s="26">
        <v>41898</v>
      </c>
      <c r="E426" s="25" t="s">
        <v>663</v>
      </c>
      <c r="F426" s="25" t="s">
        <v>67</v>
      </c>
      <c r="G426" s="25"/>
      <c r="H426" s="25" t="s">
        <v>1406</v>
      </c>
      <c r="I426" s="27"/>
      <c r="J426" s="100" t="s">
        <v>1352</v>
      </c>
      <c r="K426" s="100"/>
      <c r="L426" s="87">
        <v>480420</v>
      </c>
      <c r="M426" s="31" t="str">
        <f t="shared" si="6"/>
        <v/>
      </c>
      <c r="N426" s="89" t="s">
        <v>1328</v>
      </c>
      <c r="O426" s="25" t="s">
        <v>2</v>
      </c>
      <c r="P426" s="25" t="s">
        <v>18</v>
      </c>
    </row>
    <row r="427" spans="1:16" ht="60" x14ac:dyDescent="0.25">
      <c r="A427" s="40" t="s">
        <v>50</v>
      </c>
      <c r="B427" s="24" t="s">
        <v>661</v>
      </c>
      <c r="C427" s="25" t="s">
        <v>662</v>
      </c>
      <c r="D427" s="26">
        <v>41898</v>
      </c>
      <c r="E427" s="25" t="s">
        <v>663</v>
      </c>
      <c r="F427" s="25" t="s">
        <v>37</v>
      </c>
      <c r="G427" s="25" t="s">
        <v>1142</v>
      </c>
      <c r="H427" s="25" t="s">
        <v>1407</v>
      </c>
      <c r="I427" s="27"/>
      <c r="J427" s="100"/>
      <c r="K427" s="100"/>
      <c r="L427" s="32">
        <v>216000</v>
      </c>
      <c r="M427" s="31" t="str">
        <f t="shared" si="6"/>
        <v/>
      </c>
      <c r="N427" s="52" t="s">
        <v>1219</v>
      </c>
      <c r="O427" s="25" t="s">
        <v>21</v>
      </c>
      <c r="P427" s="25" t="s">
        <v>20</v>
      </c>
    </row>
    <row r="428" spans="1:16" ht="30" x14ac:dyDescent="0.25">
      <c r="A428" s="40" t="s">
        <v>50</v>
      </c>
      <c r="B428" s="24" t="s">
        <v>661</v>
      </c>
      <c r="C428" s="25" t="s">
        <v>662</v>
      </c>
      <c r="D428" s="26">
        <v>41898</v>
      </c>
      <c r="E428" s="25" t="s">
        <v>663</v>
      </c>
      <c r="F428" s="25" t="s">
        <v>270</v>
      </c>
      <c r="G428" s="24"/>
      <c r="H428" s="25" t="s">
        <v>1412</v>
      </c>
      <c r="I428" s="27"/>
      <c r="J428" s="100"/>
      <c r="K428" s="100"/>
      <c r="L428" s="32">
        <v>1038</v>
      </c>
      <c r="M428" s="31" t="str">
        <f t="shared" si="6"/>
        <v/>
      </c>
      <c r="N428" s="52" t="s">
        <v>1219</v>
      </c>
      <c r="O428" s="25" t="s">
        <v>144</v>
      </c>
      <c r="P428" s="25" t="s">
        <v>64</v>
      </c>
    </row>
    <row r="429" spans="1:16" ht="30" x14ac:dyDescent="0.25">
      <c r="A429" s="40" t="s">
        <v>50</v>
      </c>
      <c r="B429" s="24" t="s">
        <v>661</v>
      </c>
      <c r="C429" s="25" t="s">
        <v>662</v>
      </c>
      <c r="D429" s="26">
        <v>41898</v>
      </c>
      <c r="E429" s="25" t="s">
        <v>663</v>
      </c>
      <c r="F429" s="25" t="s">
        <v>672</v>
      </c>
      <c r="G429" s="25" t="s">
        <v>683</v>
      </c>
      <c r="H429" s="25" t="s">
        <v>1408</v>
      </c>
      <c r="I429" s="27"/>
      <c r="J429" s="100" t="s">
        <v>1352</v>
      </c>
      <c r="K429" s="100"/>
      <c r="L429" s="87">
        <v>3538</v>
      </c>
      <c r="M429" s="31" t="str">
        <f t="shared" si="6"/>
        <v/>
      </c>
      <c r="N429" s="89" t="s">
        <v>1162</v>
      </c>
      <c r="O429" s="25" t="s">
        <v>599</v>
      </c>
      <c r="P429" s="25" t="s">
        <v>20</v>
      </c>
    </row>
    <row r="430" spans="1:16" ht="30" x14ac:dyDescent="0.25">
      <c r="A430" s="40" t="s">
        <v>50</v>
      </c>
      <c r="B430" s="24" t="s">
        <v>661</v>
      </c>
      <c r="C430" s="25" t="s">
        <v>662</v>
      </c>
      <c r="D430" s="26">
        <v>41898</v>
      </c>
      <c r="E430" s="25" t="s">
        <v>663</v>
      </c>
      <c r="F430" s="25" t="s">
        <v>987</v>
      </c>
      <c r="G430" s="24"/>
      <c r="H430" s="27" t="s">
        <v>1409</v>
      </c>
      <c r="I430" s="27"/>
      <c r="J430" s="100" t="s">
        <v>1351</v>
      </c>
      <c r="K430" s="52"/>
      <c r="L430" s="32">
        <v>4500</v>
      </c>
      <c r="M430" s="69" t="str">
        <f t="shared" si="6"/>
        <v/>
      </c>
      <c r="N430" s="35" t="s">
        <v>1072</v>
      </c>
      <c r="O430" s="25" t="s">
        <v>987</v>
      </c>
      <c r="P430" s="25" t="s">
        <v>20</v>
      </c>
    </row>
    <row r="431" spans="1:16" ht="30" x14ac:dyDescent="0.25">
      <c r="A431" s="40" t="s">
        <v>50</v>
      </c>
      <c r="B431" s="24" t="s">
        <v>661</v>
      </c>
      <c r="C431" s="25" t="s">
        <v>662</v>
      </c>
      <c r="D431" s="26">
        <v>41898</v>
      </c>
      <c r="E431" s="25" t="s">
        <v>663</v>
      </c>
      <c r="F431" s="39" t="s">
        <v>858</v>
      </c>
      <c r="G431" s="24"/>
      <c r="H431" s="25" t="s">
        <v>838</v>
      </c>
      <c r="I431" s="27"/>
      <c r="J431" s="103" t="s">
        <v>1352</v>
      </c>
      <c r="K431" s="103"/>
      <c r="L431" s="87">
        <v>9595.74</v>
      </c>
      <c r="M431" s="31" t="str">
        <f t="shared" si="6"/>
        <v/>
      </c>
      <c r="N431" s="89" t="s">
        <v>1220</v>
      </c>
      <c r="O431" s="25" t="s">
        <v>795</v>
      </c>
      <c r="P431" s="25" t="s">
        <v>127</v>
      </c>
    </row>
    <row r="432" spans="1:16" ht="45" x14ac:dyDescent="0.25">
      <c r="A432" s="24" t="s">
        <v>62</v>
      </c>
      <c r="B432" s="24" t="s">
        <v>798</v>
      </c>
      <c r="C432" s="25" t="s">
        <v>803</v>
      </c>
      <c r="D432" s="26">
        <v>42097</v>
      </c>
      <c r="E432" s="25" t="s">
        <v>804</v>
      </c>
      <c r="F432" s="37" t="s">
        <v>806</v>
      </c>
      <c r="G432" s="106"/>
      <c r="H432" s="37" t="s">
        <v>838</v>
      </c>
      <c r="I432" s="109"/>
      <c r="J432" s="122"/>
      <c r="K432" s="122"/>
      <c r="L432" s="123"/>
      <c r="M432" s="31" t="str">
        <f t="shared" si="6"/>
        <v/>
      </c>
      <c r="N432" s="97" t="s">
        <v>1197</v>
      </c>
      <c r="O432" s="37" t="s">
        <v>72</v>
      </c>
      <c r="P432" s="25" t="s">
        <v>24</v>
      </c>
    </row>
    <row r="433" spans="1:16" ht="45" x14ac:dyDescent="0.25">
      <c r="A433" s="24" t="s">
        <v>62</v>
      </c>
      <c r="B433" s="24" t="s">
        <v>798</v>
      </c>
      <c r="C433" s="25" t="s">
        <v>803</v>
      </c>
      <c r="D433" s="26">
        <v>42097</v>
      </c>
      <c r="E433" s="25" t="s">
        <v>804</v>
      </c>
      <c r="F433" s="37" t="s">
        <v>884</v>
      </c>
      <c r="G433" s="106"/>
      <c r="H433" s="37" t="s">
        <v>885</v>
      </c>
      <c r="I433" s="109"/>
      <c r="J433" s="122"/>
      <c r="K433" s="122"/>
      <c r="L433" s="123">
        <v>2600000</v>
      </c>
      <c r="M433" s="31" t="str">
        <f t="shared" si="6"/>
        <v/>
      </c>
      <c r="N433" s="25" t="s">
        <v>1197</v>
      </c>
      <c r="O433" s="37" t="s">
        <v>72</v>
      </c>
      <c r="P433" s="25" t="s">
        <v>24</v>
      </c>
    </row>
    <row r="434" spans="1:16" ht="60" x14ac:dyDescent="0.25">
      <c r="A434" s="24" t="s">
        <v>62</v>
      </c>
      <c r="B434" s="24" t="s">
        <v>798</v>
      </c>
      <c r="C434" s="25" t="s">
        <v>803</v>
      </c>
      <c r="D434" s="26">
        <v>42097</v>
      </c>
      <c r="E434" s="25" t="s">
        <v>804</v>
      </c>
      <c r="F434" s="37" t="s">
        <v>886</v>
      </c>
      <c r="G434" s="106"/>
      <c r="H434" s="37" t="s">
        <v>1413</v>
      </c>
      <c r="I434" s="109"/>
      <c r="J434" s="122"/>
      <c r="K434" s="122"/>
      <c r="L434" s="123"/>
      <c r="M434" s="31" t="str">
        <f t="shared" si="6"/>
        <v/>
      </c>
      <c r="N434" s="25" t="s">
        <v>1197</v>
      </c>
      <c r="O434" s="37" t="s">
        <v>72</v>
      </c>
      <c r="P434" s="25" t="s">
        <v>24</v>
      </c>
    </row>
    <row r="435" spans="1:16" ht="45" x14ac:dyDescent="0.25">
      <c r="A435" s="24" t="s">
        <v>62</v>
      </c>
      <c r="B435" s="24" t="s">
        <v>798</v>
      </c>
      <c r="C435" s="25" t="s">
        <v>803</v>
      </c>
      <c r="D435" s="26">
        <v>42097</v>
      </c>
      <c r="E435" s="25" t="s">
        <v>804</v>
      </c>
      <c r="F435" s="37" t="s">
        <v>887</v>
      </c>
      <c r="G435" s="106"/>
      <c r="H435" s="37" t="s">
        <v>838</v>
      </c>
      <c r="I435" s="109"/>
      <c r="J435" s="122"/>
      <c r="K435" s="122"/>
      <c r="L435" s="123"/>
      <c r="M435" s="31" t="str">
        <f t="shared" si="6"/>
        <v/>
      </c>
      <c r="N435" s="25" t="s">
        <v>1197</v>
      </c>
      <c r="O435" s="25" t="s">
        <v>628</v>
      </c>
      <c r="P435" s="25" t="s">
        <v>12</v>
      </c>
    </row>
    <row r="436" spans="1:16" ht="45" x14ac:dyDescent="0.25">
      <c r="A436" s="24" t="s">
        <v>62</v>
      </c>
      <c r="B436" s="24" t="s">
        <v>798</v>
      </c>
      <c r="C436" s="25" t="s">
        <v>803</v>
      </c>
      <c r="D436" s="26">
        <v>42097</v>
      </c>
      <c r="E436" s="25" t="s">
        <v>804</v>
      </c>
      <c r="F436" s="37" t="s">
        <v>889</v>
      </c>
      <c r="G436" s="106"/>
      <c r="H436" s="37" t="s">
        <v>1414</v>
      </c>
      <c r="I436" s="109"/>
      <c r="J436" s="122"/>
      <c r="K436" s="122"/>
      <c r="L436" s="123"/>
      <c r="M436" s="31" t="str">
        <f t="shared" si="6"/>
        <v/>
      </c>
      <c r="N436" s="25" t="s">
        <v>1197</v>
      </c>
      <c r="O436" s="25" t="s">
        <v>628</v>
      </c>
      <c r="P436" s="25" t="s">
        <v>12</v>
      </c>
    </row>
    <row r="437" spans="1:16" ht="45" x14ac:dyDescent="0.25">
      <c r="A437" s="24" t="s">
        <v>62</v>
      </c>
      <c r="B437" s="24" t="s">
        <v>798</v>
      </c>
      <c r="C437" s="25" t="s">
        <v>803</v>
      </c>
      <c r="D437" s="26">
        <v>42097</v>
      </c>
      <c r="E437" s="25" t="s">
        <v>804</v>
      </c>
      <c r="F437" s="37" t="s">
        <v>888</v>
      </c>
      <c r="G437" s="106"/>
      <c r="H437" s="37" t="s">
        <v>1415</v>
      </c>
      <c r="I437" s="109"/>
      <c r="J437" s="122"/>
      <c r="K437" s="122"/>
      <c r="L437" s="123"/>
      <c r="M437" s="31" t="str">
        <f t="shared" si="6"/>
        <v/>
      </c>
      <c r="N437" s="25" t="s">
        <v>1197</v>
      </c>
      <c r="O437" s="25" t="s">
        <v>628</v>
      </c>
      <c r="P437" s="25" t="s">
        <v>12</v>
      </c>
    </row>
    <row r="438" spans="1:16" ht="45" x14ac:dyDescent="0.25">
      <c r="A438" s="24" t="s">
        <v>62</v>
      </c>
      <c r="B438" s="24" t="s">
        <v>798</v>
      </c>
      <c r="C438" s="25" t="s">
        <v>803</v>
      </c>
      <c r="D438" s="26">
        <v>42097</v>
      </c>
      <c r="E438" s="25" t="s">
        <v>804</v>
      </c>
      <c r="F438" s="37" t="s">
        <v>503</v>
      </c>
      <c r="G438" s="37" t="s">
        <v>659</v>
      </c>
      <c r="H438" s="37" t="s">
        <v>843</v>
      </c>
      <c r="I438" s="109"/>
      <c r="J438" s="122"/>
      <c r="K438" s="122"/>
      <c r="L438" s="123"/>
      <c r="M438" s="31" t="str">
        <f t="shared" si="6"/>
        <v/>
      </c>
      <c r="N438" s="25" t="s">
        <v>1197</v>
      </c>
      <c r="O438" s="25" t="s">
        <v>628</v>
      </c>
      <c r="P438" s="25" t="s">
        <v>12</v>
      </c>
    </row>
    <row r="439" spans="1:16" ht="45" x14ac:dyDescent="0.25">
      <c r="A439" s="24" t="s">
        <v>62</v>
      </c>
      <c r="B439" s="24" t="s">
        <v>798</v>
      </c>
      <c r="C439" s="25" t="s">
        <v>803</v>
      </c>
      <c r="D439" s="26">
        <v>42097</v>
      </c>
      <c r="E439" s="25" t="s">
        <v>804</v>
      </c>
      <c r="F439" s="37" t="s">
        <v>1143</v>
      </c>
      <c r="G439" s="37"/>
      <c r="H439" s="37" t="s">
        <v>890</v>
      </c>
      <c r="I439" s="109"/>
      <c r="J439" s="122"/>
      <c r="K439" s="122"/>
      <c r="L439" s="123"/>
      <c r="M439" s="31" t="str">
        <f t="shared" si="6"/>
        <v/>
      </c>
      <c r="N439" s="25" t="s">
        <v>1197</v>
      </c>
      <c r="O439" s="25" t="s">
        <v>628</v>
      </c>
      <c r="P439" s="25" t="s">
        <v>12</v>
      </c>
    </row>
    <row r="440" spans="1:16" ht="45" x14ac:dyDescent="0.25">
      <c r="A440" s="24" t="s">
        <v>62</v>
      </c>
      <c r="B440" s="24" t="s">
        <v>798</v>
      </c>
      <c r="C440" s="25" t="s">
        <v>803</v>
      </c>
      <c r="D440" s="26">
        <v>42097</v>
      </c>
      <c r="E440" s="25" t="s">
        <v>804</v>
      </c>
      <c r="F440" s="37" t="s">
        <v>891</v>
      </c>
      <c r="G440" s="106"/>
      <c r="H440" s="37" t="s">
        <v>815</v>
      </c>
      <c r="I440" s="109"/>
      <c r="J440" s="122"/>
      <c r="K440" s="122"/>
      <c r="L440" s="123"/>
      <c r="M440" s="31" t="str">
        <f t="shared" si="6"/>
        <v/>
      </c>
      <c r="N440" s="25" t="s">
        <v>1197</v>
      </c>
      <c r="O440" s="37" t="s">
        <v>865</v>
      </c>
      <c r="P440" s="25" t="s">
        <v>12</v>
      </c>
    </row>
    <row r="441" spans="1:16" ht="45" x14ac:dyDescent="0.25">
      <c r="A441" s="24" t="s">
        <v>62</v>
      </c>
      <c r="B441" s="24" t="s">
        <v>798</v>
      </c>
      <c r="C441" s="25" t="s">
        <v>803</v>
      </c>
      <c r="D441" s="26">
        <v>42097</v>
      </c>
      <c r="E441" s="25" t="s">
        <v>804</v>
      </c>
      <c r="F441" s="37" t="s">
        <v>892</v>
      </c>
      <c r="G441" s="37" t="s">
        <v>894</v>
      </c>
      <c r="H441" s="37" t="s">
        <v>893</v>
      </c>
      <c r="I441" s="109"/>
      <c r="J441" s="122"/>
      <c r="K441" s="122"/>
      <c r="L441" s="123">
        <v>344873.72</v>
      </c>
      <c r="M441" s="31" t="str">
        <f t="shared" si="6"/>
        <v/>
      </c>
      <c r="N441" s="25" t="s">
        <v>1163</v>
      </c>
      <c r="O441" s="37" t="s">
        <v>865</v>
      </c>
      <c r="P441" s="25" t="s">
        <v>637</v>
      </c>
    </row>
    <row r="442" spans="1:16" ht="45" x14ac:dyDescent="0.25">
      <c r="A442" s="24" t="s">
        <v>62</v>
      </c>
      <c r="B442" s="24" t="s">
        <v>798</v>
      </c>
      <c r="C442" s="25" t="s">
        <v>803</v>
      </c>
      <c r="D442" s="26">
        <v>42097</v>
      </c>
      <c r="E442" s="25" t="s">
        <v>804</v>
      </c>
      <c r="F442" s="37" t="s">
        <v>816</v>
      </c>
      <c r="G442" s="106" t="s">
        <v>659</v>
      </c>
      <c r="H442" s="37" t="s">
        <v>818</v>
      </c>
      <c r="I442" s="109"/>
      <c r="J442" s="122"/>
      <c r="K442" s="122"/>
      <c r="L442" s="124"/>
      <c r="M442" s="31" t="str">
        <f t="shared" si="6"/>
        <v/>
      </c>
      <c r="N442" s="25" t="s">
        <v>1197</v>
      </c>
      <c r="O442" s="37" t="s">
        <v>676</v>
      </c>
      <c r="P442" s="25" t="s">
        <v>791</v>
      </c>
    </row>
    <row r="443" spans="1:16" ht="45" x14ac:dyDescent="0.25">
      <c r="A443" s="24" t="s">
        <v>62</v>
      </c>
      <c r="B443" s="24" t="s">
        <v>798</v>
      </c>
      <c r="C443" s="25" t="s">
        <v>803</v>
      </c>
      <c r="D443" s="26">
        <v>42097</v>
      </c>
      <c r="E443" s="25" t="s">
        <v>804</v>
      </c>
      <c r="F443" s="37" t="s">
        <v>819</v>
      </c>
      <c r="G443" s="106"/>
      <c r="H443" s="37" t="s">
        <v>807</v>
      </c>
      <c r="I443" s="109"/>
      <c r="J443" s="122"/>
      <c r="K443" s="122"/>
      <c r="L443" s="123"/>
      <c r="M443" s="31" t="str">
        <f t="shared" si="6"/>
        <v/>
      </c>
      <c r="N443" s="25" t="s">
        <v>1197</v>
      </c>
      <c r="O443" s="37" t="s">
        <v>781</v>
      </c>
      <c r="P443" s="25" t="s">
        <v>785</v>
      </c>
    </row>
    <row r="444" spans="1:16" ht="60" x14ac:dyDescent="0.25">
      <c r="A444" s="24" t="s">
        <v>62</v>
      </c>
      <c r="B444" s="24" t="s">
        <v>798</v>
      </c>
      <c r="C444" s="25" t="s">
        <v>803</v>
      </c>
      <c r="D444" s="26">
        <v>42097</v>
      </c>
      <c r="E444" s="25" t="s">
        <v>804</v>
      </c>
      <c r="F444" s="37" t="s">
        <v>823</v>
      </c>
      <c r="G444" s="123" t="s">
        <v>833</v>
      </c>
      <c r="H444" s="37" t="s">
        <v>1387</v>
      </c>
      <c r="I444" s="109"/>
      <c r="J444" s="122"/>
      <c r="K444" s="122"/>
      <c r="L444" s="113">
        <v>353192</v>
      </c>
      <c r="M444" s="31" t="str">
        <f t="shared" si="6"/>
        <v/>
      </c>
      <c r="N444" s="25" t="s">
        <v>1197</v>
      </c>
      <c r="O444" s="37" t="s">
        <v>678</v>
      </c>
      <c r="P444" s="25" t="s">
        <v>796</v>
      </c>
    </row>
    <row r="445" spans="1:16" ht="60" x14ac:dyDescent="0.25">
      <c r="A445" s="24" t="s">
        <v>62</v>
      </c>
      <c r="B445" s="24" t="s">
        <v>798</v>
      </c>
      <c r="C445" s="25" t="s">
        <v>803</v>
      </c>
      <c r="D445" s="26">
        <v>42097</v>
      </c>
      <c r="E445" s="25" t="s">
        <v>804</v>
      </c>
      <c r="F445" s="37" t="s">
        <v>824</v>
      </c>
      <c r="G445" s="123" t="s">
        <v>677</v>
      </c>
      <c r="H445" s="37" t="s">
        <v>1387</v>
      </c>
      <c r="I445" s="109"/>
      <c r="J445" s="122"/>
      <c r="K445" s="122"/>
      <c r="L445" s="110">
        <v>24110.25</v>
      </c>
      <c r="M445" s="31" t="str">
        <f t="shared" si="6"/>
        <v/>
      </c>
      <c r="N445" s="25" t="s">
        <v>929</v>
      </c>
      <c r="O445" s="37" t="s">
        <v>678</v>
      </c>
      <c r="P445" s="25" t="s">
        <v>796</v>
      </c>
    </row>
    <row r="446" spans="1:16" ht="45" x14ac:dyDescent="0.25">
      <c r="A446" s="24" t="s">
        <v>62</v>
      </c>
      <c r="B446" s="24" t="s">
        <v>798</v>
      </c>
      <c r="C446" s="25" t="s">
        <v>803</v>
      </c>
      <c r="D446" s="26">
        <v>42097</v>
      </c>
      <c r="E446" s="25" t="s">
        <v>804</v>
      </c>
      <c r="F446" s="37" t="s">
        <v>710</v>
      </c>
      <c r="G446" s="37" t="s">
        <v>659</v>
      </c>
      <c r="H446" s="37" t="s">
        <v>813</v>
      </c>
      <c r="I446" s="109"/>
      <c r="J446" s="122"/>
      <c r="K446" s="122"/>
      <c r="L446" s="123"/>
      <c r="M446" s="31" t="str">
        <f t="shared" si="6"/>
        <v/>
      </c>
      <c r="N446" s="25" t="s">
        <v>1197</v>
      </c>
      <c r="O446" s="25" t="s">
        <v>628</v>
      </c>
      <c r="P446" s="25" t="s">
        <v>12</v>
      </c>
    </row>
    <row r="447" spans="1:16" ht="60" x14ac:dyDescent="0.25">
      <c r="A447" s="24" t="s">
        <v>62</v>
      </c>
      <c r="B447" s="24" t="s">
        <v>798</v>
      </c>
      <c r="C447" s="25" t="s">
        <v>803</v>
      </c>
      <c r="D447" s="26">
        <v>42097</v>
      </c>
      <c r="E447" s="25" t="s">
        <v>804</v>
      </c>
      <c r="F447" s="37" t="s">
        <v>1028</v>
      </c>
      <c r="G447" s="106"/>
      <c r="H447" s="37" t="s">
        <v>1387</v>
      </c>
      <c r="I447" s="109"/>
      <c r="J447" s="122"/>
      <c r="K447" s="122"/>
      <c r="L447" s="123">
        <v>106682</v>
      </c>
      <c r="M447" s="31" t="str">
        <f t="shared" si="6"/>
        <v/>
      </c>
      <c r="N447" s="25" t="s">
        <v>1197</v>
      </c>
      <c r="O447" s="37" t="s">
        <v>575</v>
      </c>
      <c r="P447" s="25" t="s">
        <v>127</v>
      </c>
    </row>
    <row r="448" spans="1:16" ht="45" x14ac:dyDescent="0.25">
      <c r="A448" s="24" t="s">
        <v>62</v>
      </c>
      <c r="B448" s="24" t="s">
        <v>798</v>
      </c>
      <c r="C448" s="25" t="s">
        <v>803</v>
      </c>
      <c r="D448" s="26">
        <v>42097</v>
      </c>
      <c r="E448" s="25" t="s">
        <v>804</v>
      </c>
      <c r="F448" s="37" t="s">
        <v>1135</v>
      </c>
      <c r="G448" s="106" t="s">
        <v>850</v>
      </c>
      <c r="H448" s="37"/>
      <c r="I448" s="109"/>
      <c r="J448" s="122"/>
      <c r="K448" s="122"/>
      <c r="L448" s="123"/>
      <c r="M448" s="31" t="str">
        <f t="shared" si="6"/>
        <v/>
      </c>
      <c r="N448" s="25" t="s">
        <v>1163</v>
      </c>
      <c r="O448" s="37" t="s">
        <v>2</v>
      </c>
      <c r="P448" s="25" t="s">
        <v>18</v>
      </c>
    </row>
    <row r="449" spans="1:16" ht="60" x14ac:dyDescent="0.25">
      <c r="A449" s="24" t="s">
        <v>62</v>
      </c>
      <c r="B449" s="24" t="s">
        <v>798</v>
      </c>
      <c r="C449" s="25" t="s">
        <v>803</v>
      </c>
      <c r="D449" s="26">
        <v>42097</v>
      </c>
      <c r="E449" s="25" t="s">
        <v>804</v>
      </c>
      <c r="F449" s="37" t="s">
        <v>222</v>
      </c>
      <c r="G449" s="123" t="s">
        <v>831</v>
      </c>
      <c r="H449" s="37" t="s">
        <v>1416</v>
      </c>
      <c r="I449" s="109"/>
      <c r="J449" s="122"/>
      <c r="K449" s="122"/>
      <c r="L449" s="42">
        <v>3402975</v>
      </c>
      <c r="M449" s="31" t="str">
        <f t="shared" si="6"/>
        <v/>
      </c>
      <c r="N449" s="25" t="s">
        <v>1163</v>
      </c>
      <c r="O449" s="37" t="s">
        <v>2</v>
      </c>
      <c r="P449" s="25" t="s">
        <v>18</v>
      </c>
    </row>
    <row r="450" spans="1:16" ht="60" x14ac:dyDescent="0.25">
      <c r="A450" s="24" t="s">
        <v>62</v>
      </c>
      <c r="B450" s="24" t="s">
        <v>798</v>
      </c>
      <c r="C450" s="25" t="s">
        <v>803</v>
      </c>
      <c r="D450" s="26">
        <v>42097</v>
      </c>
      <c r="E450" s="25" t="s">
        <v>804</v>
      </c>
      <c r="F450" s="37" t="s">
        <v>383</v>
      </c>
      <c r="G450" s="125" t="s">
        <v>832</v>
      </c>
      <c r="H450" s="37" t="s">
        <v>1417</v>
      </c>
      <c r="I450" s="109"/>
      <c r="J450" s="122"/>
      <c r="K450" s="122"/>
      <c r="L450" s="42">
        <v>2550000</v>
      </c>
      <c r="M450" s="31" t="str">
        <f t="shared" si="6"/>
        <v/>
      </c>
      <c r="N450" s="25" t="s">
        <v>1163</v>
      </c>
      <c r="O450" s="37" t="s">
        <v>21</v>
      </c>
      <c r="P450" s="25" t="s">
        <v>20</v>
      </c>
    </row>
    <row r="451" spans="1:16" ht="60" x14ac:dyDescent="0.25">
      <c r="A451" s="24" t="s">
        <v>62</v>
      </c>
      <c r="B451" s="24" t="s">
        <v>798</v>
      </c>
      <c r="C451" s="25" t="s">
        <v>803</v>
      </c>
      <c r="D451" s="26">
        <v>42097</v>
      </c>
      <c r="E451" s="25" t="s">
        <v>804</v>
      </c>
      <c r="F451" s="37" t="s">
        <v>827</v>
      </c>
      <c r="G451" s="37" t="s">
        <v>1346</v>
      </c>
      <c r="H451" s="37" t="s">
        <v>1136</v>
      </c>
      <c r="I451" s="109"/>
      <c r="J451" s="122"/>
      <c r="K451" s="122"/>
      <c r="L451" s="113">
        <v>271150</v>
      </c>
      <c r="M451" s="31" t="str">
        <f t="shared" si="6"/>
        <v/>
      </c>
      <c r="N451" s="25" t="s">
        <v>1163</v>
      </c>
      <c r="O451" s="37" t="s">
        <v>226</v>
      </c>
      <c r="P451" s="25" t="s">
        <v>20</v>
      </c>
    </row>
    <row r="452" spans="1:16" ht="45" x14ac:dyDescent="0.25">
      <c r="A452" s="24" t="s">
        <v>62</v>
      </c>
      <c r="B452" s="24" t="s">
        <v>798</v>
      </c>
      <c r="C452" s="25" t="s">
        <v>803</v>
      </c>
      <c r="D452" s="26">
        <v>42097</v>
      </c>
      <c r="E452" s="25" t="s">
        <v>804</v>
      </c>
      <c r="F452" s="37" t="s">
        <v>602</v>
      </c>
      <c r="G452" s="123" t="s">
        <v>837</v>
      </c>
      <c r="H452" s="37" t="s">
        <v>849</v>
      </c>
      <c r="I452" s="109"/>
      <c r="J452" s="122"/>
      <c r="K452" s="122"/>
      <c r="L452" s="42">
        <v>31875</v>
      </c>
      <c r="M452" s="31" t="str">
        <f t="shared" ref="M452:M515" si="7">IF(K452="","",(DATE(YEAR(K452)+5,MONTH(K452),DAY(K452))))</f>
        <v/>
      </c>
      <c r="N452" s="25" t="s">
        <v>1163</v>
      </c>
      <c r="O452" s="37" t="s">
        <v>21</v>
      </c>
      <c r="P452" s="25" t="s">
        <v>20</v>
      </c>
    </row>
    <row r="453" spans="1:16" ht="45" x14ac:dyDescent="0.25">
      <c r="A453" s="24" t="s">
        <v>62</v>
      </c>
      <c r="B453" s="24" t="s">
        <v>798</v>
      </c>
      <c r="C453" s="25" t="s">
        <v>803</v>
      </c>
      <c r="D453" s="26">
        <v>42097</v>
      </c>
      <c r="E453" s="25" t="s">
        <v>804</v>
      </c>
      <c r="F453" s="37" t="s">
        <v>210</v>
      </c>
      <c r="G453" s="123" t="s">
        <v>834</v>
      </c>
      <c r="H453" s="37" t="s">
        <v>1144</v>
      </c>
      <c r="I453" s="109"/>
      <c r="J453" s="122"/>
      <c r="K453" s="122"/>
      <c r="L453" s="42">
        <v>9303.25</v>
      </c>
      <c r="M453" s="31" t="str">
        <f t="shared" si="7"/>
        <v/>
      </c>
      <c r="N453" s="25" t="s">
        <v>1163</v>
      </c>
      <c r="O453" s="37" t="s">
        <v>44</v>
      </c>
      <c r="P453" s="25" t="s">
        <v>64</v>
      </c>
    </row>
    <row r="454" spans="1:16" ht="60" x14ac:dyDescent="0.25">
      <c r="A454" s="24" t="s">
        <v>62</v>
      </c>
      <c r="B454" s="24" t="s">
        <v>798</v>
      </c>
      <c r="C454" s="25" t="s">
        <v>803</v>
      </c>
      <c r="D454" s="26">
        <v>42097</v>
      </c>
      <c r="E454" s="25" t="s">
        <v>804</v>
      </c>
      <c r="F454" s="37" t="s">
        <v>822</v>
      </c>
      <c r="G454" s="37" t="s">
        <v>1347</v>
      </c>
      <c r="H454" s="37" t="s">
        <v>1387</v>
      </c>
      <c r="I454" s="109"/>
      <c r="J454" s="122"/>
      <c r="K454" s="122"/>
      <c r="L454" s="42">
        <v>441851.25</v>
      </c>
      <c r="M454" s="31" t="str">
        <f t="shared" si="7"/>
        <v/>
      </c>
      <c r="N454" s="25" t="s">
        <v>929</v>
      </c>
      <c r="O454" s="37" t="s">
        <v>867</v>
      </c>
      <c r="P454" s="25" t="s">
        <v>127</v>
      </c>
    </row>
    <row r="455" spans="1:16" ht="45" x14ac:dyDescent="0.25">
      <c r="A455" s="24" t="s">
        <v>62</v>
      </c>
      <c r="B455" s="24" t="s">
        <v>798</v>
      </c>
      <c r="C455" s="25" t="s">
        <v>803</v>
      </c>
      <c r="D455" s="26">
        <v>42097</v>
      </c>
      <c r="E455" s="25" t="s">
        <v>804</v>
      </c>
      <c r="F455" s="37" t="s">
        <v>820</v>
      </c>
      <c r="G455" s="37" t="s">
        <v>1348</v>
      </c>
      <c r="H455" s="37" t="s">
        <v>821</v>
      </c>
      <c r="I455" s="109"/>
      <c r="J455" s="122"/>
      <c r="K455" s="122"/>
      <c r="L455" s="42">
        <v>178772</v>
      </c>
      <c r="M455" s="31" t="str">
        <f t="shared" si="7"/>
        <v/>
      </c>
      <c r="N455" s="25" t="s">
        <v>929</v>
      </c>
      <c r="O455" s="37" t="s">
        <v>867</v>
      </c>
      <c r="P455" s="25" t="s">
        <v>127</v>
      </c>
    </row>
    <row r="456" spans="1:16" ht="45" x14ac:dyDescent="0.25">
      <c r="A456" s="24" t="s">
        <v>62</v>
      </c>
      <c r="B456" s="24" t="s">
        <v>798</v>
      </c>
      <c r="C456" s="25" t="s">
        <v>803</v>
      </c>
      <c r="D456" s="26">
        <v>42097</v>
      </c>
      <c r="E456" s="25" t="s">
        <v>804</v>
      </c>
      <c r="F456" s="37" t="s">
        <v>601</v>
      </c>
      <c r="G456" s="106"/>
      <c r="H456" s="37" t="s">
        <v>838</v>
      </c>
      <c r="I456" s="109"/>
      <c r="J456" s="122"/>
      <c r="K456" s="122"/>
      <c r="L456" s="123">
        <v>30000</v>
      </c>
      <c r="M456" s="31" t="str">
        <f t="shared" si="7"/>
        <v/>
      </c>
      <c r="N456" s="25" t="s">
        <v>1197</v>
      </c>
      <c r="O456" s="37" t="s">
        <v>795</v>
      </c>
      <c r="P456" s="25" t="s">
        <v>127</v>
      </c>
    </row>
    <row r="457" spans="1:16" ht="60" x14ac:dyDescent="0.25">
      <c r="A457" s="24" t="s">
        <v>62</v>
      </c>
      <c r="B457" s="24" t="s">
        <v>798</v>
      </c>
      <c r="C457" s="25" t="s">
        <v>803</v>
      </c>
      <c r="D457" s="26">
        <v>42097</v>
      </c>
      <c r="E457" s="25" t="s">
        <v>804</v>
      </c>
      <c r="F457" s="37" t="s">
        <v>825</v>
      </c>
      <c r="G457" s="123" t="s">
        <v>830</v>
      </c>
      <c r="H457" s="37" t="s">
        <v>1387</v>
      </c>
      <c r="I457" s="109"/>
      <c r="J457" s="122"/>
      <c r="K457" s="122"/>
      <c r="L457" s="42">
        <v>326400</v>
      </c>
      <c r="M457" s="31" t="str">
        <f t="shared" si="7"/>
        <v/>
      </c>
      <c r="N457" s="25" t="s">
        <v>929</v>
      </c>
      <c r="O457" s="25" t="s">
        <v>628</v>
      </c>
      <c r="P457" s="25" t="s">
        <v>12</v>
      </c>
    </row>
    <row r="458" spans="1:16" ht="60" x14ac:dyDescent="0.25">
      <c r="A458" s="24" t="s">
        <v>62</v>
      </c>
      <c r="B458" s="24" t="s">
        <v>798</v>
      </c>
      <c r="C458" s="25" t="s">
        <v>803</v>
      </c>
      <c r="D458" s="26">
        <v>42097</v>
      </c>
      <c r="E458" s="25" t="s">
        <v>804</v>
      </c>
      <c r="F458" s="37" t="s">
        <v>826</v>
      </c>
      <c r="G458" s="37" t="s">
        <v>842</v>
      </c>
      <c r="H458" s="37" t="s">
        <v>1394</v>
      </c>
      <c r="I458" s="109"/>
      <c r="J458" s="122"/>
      <c r="K458" s="122"/>
      <c r="L458" s="123">
        <v>4455</v>
      </c>
      <c r="M458" s="31" t="str">
        <f t="shared" si="7"/>
        <v/>
      </c>
      <c r="N458" s="25" t="s">
        <v>1163</v>
      </c>
      <c r="O458" s="37" t="s">
        <v>712</v>
      </c>
      <c r="P458" s="25" t="s">
        <v>868</v>
      </c>
    </row>
    <row r="459" spans="1:16" ht="45" x14ac:dyDescent="0.25">
      <c r="A459" s="24" t="s">
        <v>62</v>
      </c>
      <c r="B459" s="24" t="s">
        <v>798</v>
      </c>
      <c r="C459" s="25" t="s">
        <v>803</v>
      </c>
      <c r="D459" s="26">
        <v>42097</v>
      </c>
      <c r="E459" s="25" t="s">
        <v>804</v>
      </c>
      <c r="F459" s="37" t="s">
        <v>895</v>
      </c>
      <c r="G459" s="106"/>
      <c r="H459" s="37" t="s">
        <v>896</v>
      </c>
      <c r="I459" s="109"/>
      <c r="J459" s="122"/>
      <c r="K459" s="122"/>
      <c r="L459" s="123"/>
      <c r="M459" s="31" t="str">
        <f t="shared" si="7"/>
        <v/>
      </c>
      <c r="N459" s="25" t="s">
        <v>1163</v>
      </c>
      <c r="O459" s="37" t="s">
        <v>2</v>
      </c>
      <c r="P459" s="25" t="s">
        <v>18</v>
      </c>
    </row>
    <row r="460" spans="1:16" ht="45" x14ac:dyDescent="0.25">
      <c r="A460" s="24" t="s">
        <v>62</v>
      </c>
      <c r="B460" s="24" t="s">
        <v>798</v>
      </c>
      <c r="C460" s="25" t="s">
        <v>803</v>
      </c>
      <c r="D460" s="26">
        <v>42097</v>
      </c>
      <c r="E460" s="25" t="s">
        <v>804</v>
      </c>
      <c r="F460" s="37" t="s">
        <v>897</v>
      </c>
      <c r="G460" s="106"/>
      <c r="H460" s="37" t="s">
        <v>898</v>
      </c>
      <c r="I460" s="109"/>
      <c r="J460" s="122"/>
      <c r="K460" s="122"/>
      <c r="L460" s="123"/>
      <c r="M460" s="31" t="str">
        <f t="shared" si="7"/>
        <v/>
      </c>
      <c r="N460" s="25" t="s">
        <v>1197</v>
      </c>
      <c r="O460" s="37" t="s">
        <v>899</v>
      </c>
      <c r="P460" s="25" t="s">
        <v>18</v>
      </c>
    </row>
    <row r="461" spans="1:16" ht="45" x14ac:dyDescent="0.25">
      <c r="A461" s="24" t="s">
        <v>62</v>
      </c>
      <c r="B461" s="24" t="s">
        <v>798</v>
      </c>
      <c r="C461" s="25" t="s">
        <v>803</v>
      </c>
      <c r="D461" s="26">
        <v>42097</v>
      </c>
      <c r="E461" s="25" t="s">
        <v>804</v>
      </c>
      <c r="F461" s="37" t="s">
        <v>900</v>
      </c>
      <c r="G461" s="106"/>
      <c r="H461" s="37" t="s">
        <v>901</v>
      </c>
      <c r="I461" s="109"/>
      <c r="J461" s="122"/>
      <c r="K461" s="122"/>
      <c r="L461" s="123"/>
      <c r="M461" s="31" t="str">
        <f t="shared" si="7"/>
        <v/>
      </c>
      <c r="N461" s="25" t="s">
        <v>1197</v>
      </c>
      <c r="O461" s="37" t="s">
        <v>899</v>
      </c>
      <c r="P461" s="25" t="s">
        <v>127</v>
      </c>
    </row>
    <row r="462" spans="1:16" ht="45" x14ac:dyDescent="0.25">
      <c r="A462" s="24" t="s">
        <v>62</v>
      </c>
      <c r="B462" s="24" t="s">
        <v>798</v>
      </c>
      <c r="C462" s="25" t="s">
        <v>803</v>
      </c>
      <c r="D462" s="26">
        <v>42097</v>
      </c>
      <c r="E462" s="25" t="s">
        <v>804</v>
      </c>
      <c r="F462" s="37" t="s">
        <v>902</v>
      </c>
      <c r="G462" s="106"/>
      <c r="H462" s="37" t="s">
        <v>898</v>
      </c>
      <c r="I462" s="109"/>
      <c r="J462" s="122"/>
      <c r="K462" s="122"/>
      <c r="L462" s="123"/>
      <c r="M462" s="31" t="str">
        <f t="shared" si="7"/>
        <v/>
      </c>
      <c r="N462" s="25" t="s">
        <v>1197</v>
      </c>
      <c r="O462" s="37" t="s">
        <v>867</v>
      </c>
      <c r="P462" s="25" t="s">
        <v>127</v>
      </c>
    </row>
    <row r="463" spans="1:16" ht="45" x14ac:dyDescent="0.25">
      <c r="A463" s="24" t="s">
        <v>62</v>
      </c>
      <c r="B463" s="24" t="s">
        <v>798</v>
      </c>
      <c r="C463" s="25" t="s">
        <v>803</v>
      </c>
      <c r="D463" s="26">
        <v>42097</v>
      </c>
      <c r="E463" s="25" t="s">
        <v>804</v>
      </c>
      <c r="F463" s="37" t="s">
        <v>903</v>
      </c>
      <c r="G463" s="106"/>
      <c r="H463" s="37" t="s">
        <v>901</v>
      </c>
      <c r="I463" s="109"/>
      <c r="J463" s="122"/>
      <c r="K463" s="122"/>
      <c r="L463" s="123"/>
      <c r="M463" s="31" t="str">
        <f t="shared" si="7"/>
        <v/>
      </c>
      <c r="N463" s="25" t="s">
        <v>1197</v>
      </c>
      <c r="O463" s="37" t="s">
        <v>867</v>
      </c>
      <c r="P463" s="25" t="s">
        <v>127</v>
      </c>
    </row>
    <row r="464" spans="1:16" ht="45" x14ac:dyDescent="0.25">
      <c r="A464" s="24" t="s">
        <v>62</v>
      </c>
      <c r="B464" s="24" t="s">
        <v>798</v>
      </c>
      <c r="C464" s="25" t="s">
        <v>803</v>
      </c>
      <c r="D464" s="26">
        <v>42097</v>
      </c>
      <c r="E464" s="25" t="s">
        <v>804</v>
      </c>
      <c r="F464" s="37" t="s">
        <v>904</v>
      </c>
      <c r="G464" s="106"/>
      <c r="H464" s="37" t="s">
        <v>905</v>
      </c>
      <c r="I464" s="109"/>
      <c r="J464" s="122"/>
      <c r="K464" s="122"/>
      <c r="L464" s="123"/>
      <c r="M464" s="31" t="str">
        <f t="shared" si="7"/>
        <v/>
      </c>
      <c r="N464" s="25" t="s">
        <v>1197</v>
      </c>
      <c r="O464" s="37" t="s">
        <v>899</v>
      </c>
      <c r="P464" s="25" t="s">
        <v>127</v>
      </c>
    </row>
    <row r="465" spans="1:16" ht="45" x14ac:dyDescent="0.25">
      <c r="A465" s="24" t="s">
        <v>62</v>
      </c>
      <c r="B465" s="24" t="s">
        <v>798</v>
      </c>
      <c r="C465" s="25" t="s">
        <v>803</v>
      </c>
      <c r="D465" s="26">
        <v>42097</v>
      </c>
      <c r="E465" s="25" t="s">
        <v>804</v>
      </c>
      <c r="F465" s="37" t="s">
        <v>906</v>
      </c>
      <c r="G465" s="106"/>
      <c r="H465" s="37" t="s">
        <v>1145</v>
      </c>
      <c r="I465" s="109"/>
      <c r="J465" s="122"/>
      <c r="K465" s="122"/>
      <c r="L465" s="123"/>
      <c r="M465" s="31" t="str">
        <f t="shared" si="7"/>
        <v/>
      </c>
      <c r="N465" s="25" t="s">
        <v>1197</v>
      </c>
      <c r="O465" s="37" t="s">
        <v>899</v>
      </c>
      <c r="P465" s="25" t="s">
        <v>127</v>
      </c>
    </row>
    <row r="466" spans="1:16" ht="45" x14ac:dyDescent="0.25">
      <c r="A466" s="24" t="s">
        <v>62</v>
      </c>
      <c r="B466" s="24" t="s">
        <v>798</v>
      </c>
      <c r="C466" s="25" t="s">
        <v>803</v>
      </c>
      <c r="D466" s="26">
        <v>42097</v>
      </c>
      <c r="E466" s="25" t="s">
        <v>804</v>
      </c>
      <c r="F466" s="37" t="s">
        <v>907</v>
      </c>
      <c r="G466" s="106"/>
      <c r="H466" s="37" t="s">
        <v>908</v>
      </c>
      <c r="I466" s="109"/>
      <c r="J466" s="122"/>
      <c r="K466" s="122"/>
      <c r="L466" s="123"/>
      <c r="M466" s="31" t="str">
        <f t="shared" si="7"/>
        <v/>
      </c>
      <c r="N466" s="25" t="s">
        <v>1197</v>
      </c>
      <c r="O466" s="37" t="s">
        <v>899</v>
      </c>
      <c r="P466" s="25" t="s">
        <v>127</v>
      </c>
    </row>
    <row r="467" spans="1:16" ht="45" x14ac:dyDescent="0.25">
      <c r="A467" s="24" t="s">
        <v>62</v>
      </c>
      <c r="B467" s="24" t="s">
        <v>798</v>
      </c>
      <c r="C467" s="25" t="s">
        <v>803</v>
      </c>
      <c r="D467" s="26">
        <v>42097</v>
      </c>
      <c r="E467" s="25" t="s">
        <v>804</v>
      </c>
      <c r="F467" s="37" t="s">
        <v>1146</v>
      </c>
      <c r="G467" s="106"/>
      <c r="H467" s="37" t="s">
        <v>908</v>
      </c>
      <c r="I467" s="109"/>
      <c r="J467" s="122"/>
      <c r="K467" s="122"/>
      <c r="L467" s="123"/>
      <c r="M467" s="31" t="str">
        <f t="shared" si="7"/>
        <v/>
      </c>
      <c r="N467" s="25" t="s">
        <v>1197</v>
      </c>
      <c r="O467" s="37" t="s">
        <v>899</v>
      </c>
      <c r="P467" s="25" t="s">
        <v>127</v>
      </c>
    </row>
    <row r="468" spans="1:16" ht="45" x14ac:dyDescent="0.25">
      <c r="A468" s="24" t="s">
        <v>62</v>
      </c>
      <c r="B468" s="24" t="s">
        <v>798</v>
      </c>
      <c r="C468" s="25" t="s">
        <v>803</v>
      </c>
      <c r="D468" s="26">
        <v>42097</v>
      </c>
      <c r="E468" s="25" t="s">
        <v>804</v>
      </c>
      <c r="F468" s="37" t="s">
        <v>909</v>
      </c>
      <c r="G468" s="106"/>
      <c r="H468" s="37" t="s">
        <v>910</v>
      </c>
      <c r="I468" s="109"/>
      <c r="J468" s="122"/>
      <c r="K468" s="122"/>
      <c r="L468" s="123"/>
      <c r="M468" s="31" t="str">
        <f t="shared" si="7"/>
        <v/>
      </c>
      <c r="N468" s="25" t="s">
        <v>1197</v>
      </c>
      <c r="O468" s="37" t="s">
        <v>899</v>
      </c>
      <c r="P468" s="25" t="s">
        <v>127</v>
      </c>
    </row>
    <row r="469" spans="1:16" ht="45" x14ac:dyDescent="0.25">
      <c r="A469" s="24" t="s">
        <v>62</v>
      </c>
      <c r="B469" s="25" t="s">
        <v>1165</v>
      </c>
      <c r="C469" s="25" t="s">
        <v>805</v>
      </c>
      <c r="D469" s="26">
        <v>41978</v>
      </c>
      <c r="E469" s="25" t="s">
        <v>1147</v>
      </c>
      <c r="F469" s="25" t="s">
        <v>806</v>
      </c>
      <c r="G469" s="24"/>
      <c r="H469" s="25" t="s">
        <v>838</v>
      </c>
      <c r="I469" s="27"/>
      <c r="J469" s="28"/>
      <c r="K469" s="28"/>
      <c r="L469" s="32"/>
      <c r="M469" s="31" t="str">
        <f t="shared" si="7"/>
        <v/>
      </c>
      <c r="N469" s="97" t="s">
        <v>1197</v>
      </c>
      <c r="O469" s="25" t="s">
        <v>72</v>
      </c>
      <c r="P469" s="25" t="s">
        <v>24</v>
      </c>
    </row>
    <row r="470" spans="1:16" ht="45" x14ac:dyDescent="0.25">
      <c r="A470" s="24" t="s">
        <v>62</v>
      </c>
      <c r="B470" s="25" t="s">
        <v>1165</v>
      </c>
      <c r="C470" s="25" t="s">
        <v>805</v>
      </c>
      <c r="D470" s="26">
        <v>41978</v>
      </c>
      <c r="E470" s="25" t="s">
        <v>1147</v>
      </c>
      <c r="F470" s="25" t="s">
        <v>809</v>
      </c>
      <c r="G470" s="24"/>
      <c r="H470" s="25" t="s">
        <v>838</v>
      </c>
      <c r="I470" s="27"/>
      <c r="J470" s="28"/>
      <c r="K470" s="28"/>
      <c r="L470" s="32"/>
      <c r="M470" s="31" t="str">
        <f t="shared" si="7"/>
        <v/>
      </c>
      <c r="N470" s="25" t="s">
        <v>1197</v>
      </c>
      <c r="O470" s="25" t="s">
        <v>628</v>
      </c>
      <c r="P470" s="25" t="s">
        <v>12</v>
      </c>
    </row>
    <row r="471" spans="1:16" ht="45" x14ac:dyDescent="0.25">
      <c r="A471" s="24" t="s">
        <v>62</v>
      </c>
      <c r="B471" s="25" t="s">
        <v>1165</v>
      </c>
      <c r="C471" s="25" t="s">
        <v>805</v>
      </c>
      <c r="D471" s="26">
        <v>41978</v>
      </c>
      <c r="E471" s="25" t="s">
        <v>1147</v>
      </c>
      <c r="F471" s="25" t="s">
        <v>707</v>
      </c>
      <c r="G471" s="24"/>
      <c r="H471" s="25" t="s">
        <v>1418</v>
      </c>
      <c r="I471" s="27"/>
      <c r="J471" s="28"/>
      <c r="K471" s="28"/>
      <c r="L471" s="32"/>
      <c r="M471" s="31" t="str">
        <f t="shared" si="7"/>
        <v/>
      </c>
      <c r="N471" s="25" t="s">
        <v>1197</v>
      </c>
      <c r="O471" s="25" t="s">
        <v>628</v>
      </c>
      <c r="P471" s="25" t="s">
        <v>12</v>
      </c>
    </row>
    <row r="472" spans="1:16" ht="45" x14ac:dyDescent="0.25">
      <c r="A472" s="24" t="s">
        <v>62</v>
      </c>
      <c r="B472" s="25" t="s">
        <v>1165</v>
      </c>
      <c r="C472" s="25" t="s">
        <v>805</v>
      </c>
      <c r="D472" s="26">
        <v>41978</v>
      </c>
      <c r="E472" s="25" t="s">
        <v>1147</v>
      </c>
      <c r="F472" s="25" t="s">
        <v>808</v>
      </c>
      <c r="G472" s="24"/>
      <c r="H472" s="25" t="s">
        <v>1418</v>
      </c>
      <c r="I472" s="27"/>
      <c r="J472" s="28"/>
      <c r="K472" s="28"/>
      <c r="L472" s="32"/>
      <c r="M472" s="31" t="str">
        <f t="shared" si="7"/>
        <v/>
      </c>
      <c r="N472" s="25" t="s">
        <v>1197</v>
      </c>
      <c r="O472" s="25" t="s">
        <v>628</v>
      </c>
      <c r="P472" s="25" t="s">
        <v>12</v>
      </c>
    </row>
    <row r="473" spans="1:16" ht="45" x14ac:dyDescent="0.25">
      <c r="A473" s="24" t="s">
        <v>62</v>
      </c>
      <c r="B473" s="25" t="s">
        <v>1165</v>
      </c>
      <c r="C473" s="25" t="s">
        <v>805</v>
      </c>
      <c r="D473" s="26">
        <v>41978</v>
      </c>
      <c r="E473" s="25" t="s">
        <v>1147</v>
      </c>
      <c r="F473" s="25" t="s">
        <v>503</v>
      </c>
      <c r="G473" s="25" t="s">
        <v>659</v>
      </c>
      <c r="H473" s="25" t="s">
        <v>814</v>
      </c>
      <c r="I473" s="27"/>
      <c r="J473" s="28"/>
      <c r="K473" s="28"/>
      <c r="L473" s="32"/>
      <c r="M473" s="31" t="str">
        <f t="shared" si="7"/>
        <v/>
      </c>
      <c r="N473" s="25" t="s">
        <v>1197</v>
      </c>
      <c r="O473" s="25" t="s">
        <v>628</v>
      </c>
      <c r="P473" s="25" t="s">
        <v>12</v>
      </c>
    </row>
    <row r="474" spans="1:16" ht="45" x14ac:dyDescent="0.25">
      <c r="A474" s="24" t="s">
        <v>62</v>
      </c>
      <c r="B474" s="25" t="s">
        <v>1165</v>
      </c>
      <c r="C474" s="25" t="s">
        <v>805</v>
      </c>
      <c r="D474" s="26">
        <v>41978</v>
      </c>
      <c r="E474" s="25" t="s">
        <v>1147</v>
      </c>
      <c r="F474" s="25" t="s">
        <v>891</v>
      </c>
      <c r="G474" s="24"/>
      <c r="H474" s="25" t="s">
        <v>815</v>
      </c>
      <c r="I474" s="27"/>
      <c r="J474" s="28"/>
      <c r="K474" s="28"/>
      <c r="L474" s="70"/>
      <c r="M474" s="31" t="str">
        <f t="shared" si="7"/>
        <v/>
      </c>
      <c r="N474" s="25" t="s">
        <v>1197</v>
      </c>
      <c r="O474" s="25" t="s">
        <v>628</v>
      </c>
      <c r="P474" s="25" t="s">
        <v>12</v>
      </c>
    </row>
    <row r="475" spans="1:16" ht="45" x14ac:dyDescent="0.25">
      <c r="A475" s="24" t="s">
        <v>62</v>
      </c>
      <c r="B475" s="25" t="s">
        <v>1165</v>
      </c>
      <c r="C475" s="25" t="s">
        <v>805</v>
      </c>
      <c r="D475" s="26">
        <v>41978</v>
      </c>
      <c r="E475" s="25" t="s">
        <v>1147</v>
      </c>
      <c r="F475" s="25" t="s">
        <v>817</v>
      </c>
      <c r="G475" s="24"/>
      <c r="H475" s="25" t="s">
        <v>838</v>
      </c>
      <c r="I475" s="27"/>
      <c r="J475" s="28"/>
      <c r="K475" s="28"/>
      <c r="L475" s="32"/>
      <c r="M475" s="31" t="str">
        <f t="shared" si="7"/>
        <v/>
      </c>
      <c r="N475" s="25" t="s">
        <v>1197</v>
      </c>
      <c r="O475" s="25" t="s">
        <v>676</v>
      </c>
      <c r="P475" s="25" t="s">
        <v>791</v>
      </c>
    </row>
    <row r="476" spans="1:16" ht="45" x14ac:dyDescent="0.25">
      <c r="A476" s="24" t="s">
        <v>62</v>
      </c>
      <c r="B476" s="25" t="s">
        <v>1165</v>
      </c>
      <c r="C476" s="25" t="s">
        <v>805</v>
      </c>
      <c r="D476" s="26">
        <v>41978</v>
      </c>
      <c r="E476" s="25" t="s">
        <v>1147</v>
      </c>
      <c r="F476" s="25" t="s">
        <v>816</v>
      </c>
      <c r="G476" s="24"/>
      <c r="H476" s="25" t="s">
        <v>818</v>
      </c>
      <c r="I476" s="27"/>
      <c r="J476" s="28"/>
      <c r="K476" s="28"/>
      <c r="L476" s="70"/>
      <c r="M476" s="31" t="str">
        <f t="shared" si="7"/>
        <v/>
      </c>
      <c r="N476" s="25" t="s">
        <v>1197</v>
      </c>
      <c r="O476" s="25" t="s">
        <v>676</v>
      </c>
      <c r="P476" s="25" t="s">
        <v>791</v>
      </c>
    </row>
    <row r="477" spans="1:16" ht="45" x14ac:dyDescent="0.25">
      <c r="A477" s="24" t="s">
        <v>62</v>
      </c>
      <c r="B477" s="25" t="s">
        <v>1165</v>
      </c>
      <c r="C477" s="25" t="s">
        <v>805</v>
      </c>
      <c r="D477" s="26">
        <v>41978</v>
      </c>
      <c r="E477" s="25" t="s">
        <v>1147</v>
      </c>
      <c r="F477" s="25" t="s">
        <v>819</v>
      </c>
      <c r="G477" s="24"/>
      <c r="H477" s="25" t="s">
        <v>838</v>
      </c>
      <c r="I477" s="27"/>
      <c r="J477" s="28"/>
      <c r="K477" s="28"/>
      <c r="L477" s="32"/>
      <c r="M477" s="31" t="str">
        <f t="shared" si="7"/>
        <v/>
      </c>
      <c r="N477" s="25" t="s">
        <v>1197</v>
      </c>
      <c r="O477" s="25" t="s">
        <v>781</v>
      </c>
      <c r="P477" s="25" t="s">
        <v>785</v>
      </c>
    </row>
    <row r="478" spans="1:16" ht="60" x14ac:dyDescent="0.25">
      <c r="A478" s="24" t="s">
        <v>62</v>
      </c>
      <c r="B478" s="25" t="s">
        <v>1165</v>
      </c>
      <c r="C478" s="25" t="s">
        <v>805</v>
      </c>
      <c r="D478" s="26">
        <v>41978</v>
      </c>
      <c r="E478" s="25" t="s">
        <v>1147</v>
      </c>
      <c r="F478" s="25" t="s">
        <v>823</v>
      </c>
      <c r="G478" s="32" t="s">
        <v>833</v>
      </c>
      <c r="H478" s="37" t="s">
        <v>1394</v>
      </c>
      <c r="I478" s="27"/>
      <c r="J478" s="28"/>
      <c r="K478" s="28"/>
      <c r="L478" s="81">
        <v>610814.4</v>
      </c>
      <c r="M478" s="31" t="str">
        <f t="shared" si="7"/>
        <v/>
      </c>
      <c r="N478" s="25" t="s">
        <v>1197</v>
      </c>
      <c r="O478" s="25" t="s">
        <v>678</v>
      </c>
      <c r="P478" s="25" t="s">
        <v>796</v>
      </c>
    </row>
    <row r="479" spans="1:16" ht="60" x14ac:dyDescent="0.25">
      <c r="A479" s="24" t="s">
        <v>62</v>
      </c>
      <c r="B479" s="25" t="s">
        <v>1165</v>
      </c>
      <c r="C479" s="25" t="s">
        <v>805</v>
      </c>
      <c r="D479" s="26">
        <v>41978</v>
      </c>
      <c r="E479" s="25" t="s">
        <v>1147</v>
      </c>
      <c r="F479" s="25" t="s">
        <v>824</v>
      </c>
      <c r="G479" s="32" t="s">
        <v>677</v>
      </c>
      <c r="H479" s="37" t="s">
        <v>1394</v>
      </c>
      <c r="I479" s="27"/>
      <c r="J479" s="28"/>
      <c r="K479" s="28"/>
      <c r="L479" s="42">
        <v>41696.550000000003</v>
      </c>
      <c r="M479" s="31" t="str">
        <f t="shared" si="7"/>
        <v/>
      </c>
      <c r="N479" s="25" t="s">
        <v>1197</v>
      </c>
      <c r="O479" s="25" t="s">
        <v>678</v>
      </c>
      <c r="P479" s="25" t="s">
        <v>796</v>
      </c>
    </row>
    <row r="480" spans="1:16" ht="45" x14ac:dyDescent="0.25">
      <c r="A480" s="24" t="s">
        <v>62</v>
      </c>
      <c r="B480" s="25" t="s">
        <v>1165</v>
      </c>
      <c r="C480" s="25" t="s">
        <v>805</v>
      </c>
      <c r="D480" s="26">
        <v>41978</v>
      </c>
      <c r="E480" s="25" t="s">
        <v>1147</v>
      </c>
      <c r="F480" s="25" t="s">
        <v>810</v>
      </c>
      <c r="G480" s="24"/>
      <c r="H480" s="25" t="s">
        <v>1418</v>
      </c>
      <c r="I480" s="27"/>
      <c r="J480" s="28"/>
      <c r="K480" s="28"/>
      <c r="L480" s="32"/>
      <c r="M480" s="31" t="str">
        <f t="shared" si="7"/>
        <v/>
      </c>
      <c r="N480" s="25" t="s">
        <v>1197</v>
      </c>
      <c r="O480" s="25" t="s">
        <v>628</v>
      </c>
      <c r="P480" s="25" t="s">
        <v>12</v>
      </c>
    </row>
    <row r="481" spans="1:16" ht="45" x14ac:dyDescent="0.25">
      <c r="A481" s="24" t="s">
        <v>62</v>
      </c>
      <c r="B481" s="25" t="s">
        <v>1165</v>
      </c>
      <c r="C481" s="25" t="s">
        <v>805</v>
      </c>
      <c r="D481" s="26">
        <v>41978</v>
      </c>
      <c r="E481" s="25" t="s">
        <v>1147</v>
      </c>
      <c r="F481" s="25" t="s">
        <v>710</v>
      </c>
      <c r="G481" s="25" t="s">
        <v>659</v>
      </c>
      <c r="H481" s="25" t="s">
        <v>813</v>
      </c>
      <c r="I481" s="27"/>
      <c r="J481" s="28"/>
      <c r="K481" s="28"/>
      <c r="L481" s="32"/>
      <c r="M481" s="31" t="str">
        <f t="shared" si="7"/>
        <v/>
      </c>
      <c r="N481" s="25" t="s">
        <v>1197</v>
      </c>
      <c r="O481" s="25" t="s">
        <v>628</v>
      </c>
      <c r="P481" s="25" t="s">
        <v>12</v>
      </c>
    </row>
    <row r="482" spans="1:16" ht="60" x14ac:dyDescent="0.25">
      <c r="A482" s="24" t="s">
        <v>62</v>
      </c>
      <c r="B482" s="25" t="s">
        <v>1165</v>
      </c>
      <c r="C482" s="25" t="s">
        <v>805</v>
      </c>
      <c r="D482" s="26">
        <v>41978</v>
      </c>
      <c r="E482" s="25" t="s">
        <v>1147</v>
      </c>
      <c r="F482" s="25" t="s">
        <v>1028</v>
      </c>
      <c r="G482" s="32" t="s">
        <v>835</v>
      </c>
      <c r="H482" s="37" t="s">
        <v>1394</v>
      </c>
      <c r="I482" s="27"/>
      <c r="J482" s="28"/>
      <c r="K482" s="28"/>
      <c r="L482" s="126">
        <v>145721.1</v>
      </c>
      <c r="M482" s="31" t="str">
        <f t="shared" si="7"/>
        <v/>
      </c>
      <c r="N482" s="25" t="s">
        <v>1197</v>
      </c>
      <c r="O482" s="25" t="s">
        <v>575</v>
      </c>
      <c r="P482" s="25" t="s">
        <v>127</v>
      </c>
    </row>
    <row r="483" spans="1:16" ht="60" x14ac:dyDescent="0.25">
      <c r="A483" s="24" t="s">
        <v>62</v>
      </c>
      <c r="B483" s="25" t="s">
        <v>1165</v>
      </c>
      <c r="C483" s="25" t="s">
        <v>805</v>
      </c>
      <c r="D483" s="26">
        <v>41978</v>
      </c>
      <c r="E483" s="25" t="s">
        <v>1147</v>
      </c>
      <c r="F483" s="25" t="s">
        <v>222</v>
      </c>
      <c r="G483" s="32" t="s">
        <v>831</v>
      </c>
      <c r="H483" s="25" t="s">
        <v>1416</v>
      </c>
      <c r="I483" s="27"/>
      <c r="J483" s="28"/>
      <c r="K483" s="28"/>
      <c r="L483" s="42">
        <v>5885145</v>
      </c>
      <c r="M483" s="31" t="str">
        <f t="shared" si="7"/>
        <v/>
      </c>
      <c r="N483" s="25" t="s">
        <v>1197</v>
      </c>
      <c r="O483" s="25" t="s">
        <v>2</v>
      </c>
      <c r="P483" s="25" t="s">
        <v>18</v>
      </c>
    </row>
    <row r="484" spans="1:16" ht="45" x14ac:dyDescent="0.25">
      <c r="A484" s="24" t="s">
        <v>62</v>
      </c>
      <c r="B484" s="25" t="s">
        <v>1165</v>
      </c>
      <c r="C484" s="25" t="s">
        <v>805</v>
      </c>
      <c r="D484" s="26">
        <v>41978</v>
      </c>
      <c r="E484" s="25" t="s">
        <v>1147</v>
      </c>
      <c r="F484" s="25" t="s">
        <v>829</v>
      </c>
      <c r="G484" s="24"/>
      <c r="H484" s="25" t="s">
        <v>346</v>
      </c>
      <c r="I484" s="27"/>
      <c r="J484" s="28"/>
      <c r="K484" s="28"/>
      <c r="L484" s="32"/>
      <c r="M484" s="31" t="str">
        <f t="shared" si="7"/>
        <v/>
      </c>
      <c r="N484" s="25" t="s">
        <v>1163</v>
      </c>
      <c r="O484" s="25" t="s">
        <v>2</v>
      </c>
      <c r="P484" s="25" t="s">
        <v>18</v>
      </c>
    </row>
    <row r="485" spans="1:16" ht="60" x14ac:dyDescent="0.25">
      <c r="A485" s="24" t="s">
        <v>62</v>
      </c>
      <c r="B485" s="25" t="s">
        <v>1165</v>
      </c>
      <c r="C485" s="25" t="s">
        <v>805</v>
      </c>
      <c r="D485" s="26">
        <v>41978</v>
      </c>
      <c r="E485" s="25" t="s">
        <v>1147</v>
      </c>
      <c r="F485" s="25" t="s">
        <v>383</v>
      </c>
      <c r="G485" s="41" t="s">
        <v>832</v>
      </c>
      <c r="H485" s="25" t="s">
        <v>1419</v>
      </c>
      <c r="I485" s="27"/>
      <c r="J485" s="28"/>
      <c r="K485" s="28"/>
      <c r="L485" s="110">
        <v>4410000</v>
      </c>
      <c r="M485" s="31" t="str">
        <f t="shared" si="7"/>
        <v/>
      </c>
      <c r="N485" s="25" t="s">
        <v>1163</v>
      </c>
      <c r="O485" s="25" t="s">
        <v>21</v>
      </c>
      <c r="P485" s="25" t="s">
        <v>20</v>
      </c>
    </row>
    <row r="486" spans="1:16" ht="60" x14ac:dyDescent="0.25">
      <c r="A486" s="24" t="s">
        <v>62</v>
      </c>
      <c r="B486" s="25" t="s">
        <v>1165</v>
      </c>
      <c r="C486" s="25" t="s">
        <v>805</v>
      </c>
      <c r="D486" s="26">
        <v>41978</v>
      </c>
      <c r="E486" s="25" t="s">
        <v>1147</v>
      </c>
      <c r="F486" s="25" t="s">
        <v>827</v>
      </c>
      <c r="G486" s="25" t="s">
        <v>1349</v>
      </c>
      <c r="H486" s="25" t="s">
        <v>1420</v>
      </c>
      <c r="I486" s="27"/>
      <c r="J486" s="28"/>
      <c r="K486" s="28"/>
      <c r="L486" s="110">
        <v>468930</v>
      </c>
      <c r="M486" s="31" t="str">
        <f t="shared" si="7"/>
        <v/>
      </c>
      <c r="N486" s="25" t="s">
        <v>1163</v>
      </c>
      <c r="O486" s="25" t="s">
        <v>226</v>
      </c>
      <c r="P486" s="25" t="s">
        <v>20</v>
      </c>
    </row>
    <row r="487" spans="1:16" ht="45" x14ac:dyDescent="0.25">
      <c r="A487" s="24" t="s">
        <v>62</v>
      </c>
      <c r="B487" s="25" t="s">
        <v>1165</v>
      </c>
      <c r="C487" s="25" t="s">
        <v>805</v>
      </c>
      <c r="D487" s="26">
        <v>41978</v>
      </c>
      <c r="E487" s="25" t="s">
        <v>1147</v>
      </c>
      <c r="F487" s="25" t="s">
        <v>602</v>
      </c>
      <c r="G487" s="32" t="s">
        <v>837</v>
      </c>
      <c r="H487" s="25" t="s">
        <v>828</v>
      </c>
      <c r="I487" s="27"/>
      <c r="J487" s="28"/>
      <c r="K487" s="28"/>
      <c r="L487" s="110">
        <v>551.25</v>
      </c>
      <c r="M487" s="31" t="str">
        <f t="shared" si="7"/>
        <v/>
      </c>
      <c r="N487" s="25" t="s">
        <v>1163</v>
      </c>
      <c r="O487" s="25" t="s">
        <v>21</v>
      </c>
      <c r="P487" s="25" t="s">
        <v>20</v>
      </c>
    </row>
    <row r="488" spans="1:16" ht="45" x14ac:dyDescent="0.25">
      <c r="A488" s="24" t="s">
        <v>62</v>
      </c>
      <c r="B488" s="25" t="s">
        <v>1165</v>
      </c>
      <c r="C488" s="25" t="s">
        <v>805</v>
      </c>
      <c r="D488" s="26">
        <v>41978</v>
      </c>
      <c r="E488" s="25" t="s">
        <v>1147</v>
      </c>
      <c r="F488" s="25" t="s">
        <v>210</v>
      </c>
      <c r="G488" s="32" t="s">
        <v>834</v>
      </c>
      <c r="H488" s="25" t="s">
        <v>346</v>
      </c>
      <c r="I488" s="27"/>
      <c r="J488" s="28"/>
      <c r="K488" s="28"/>
      <c r="L488" s="110">
        <v>16089.15</v>
      </c>
      <c r="M488" s="31" t="str">
        <f t="shared" si="7"/>
        <v/>
      </c>
      <c r="N488" s="25" t="s">
        <v>1163</v>
      </c>
      <c r="O488" s="25" t="s">
        <v>44</v>
      </c>
      <c r="P488" s="25" t="s">
        <v>64</v>
      </c>
    </row>
    <row r="489" spans="1:16" ht="60" x14ac:dyDescent="0.25">
      <c r="A489" s="24" t="s">
        <v>62</v>
      </c>
      <c r="B489" s="25" t="s">
        <v>1165</v>
      </c>
      <c r="C489" s="25" t="s">
        <v>805</v>
      </c>
      <c r="D489" s="26">
        <v>41978</v>
      </c>
      <c r="E489" s="25" t="s">
        <v>1147</v>
      </c>
      <c r="F489" s="25" t="s">
        <v>822</v>
      </c>
      <c r="G489" s="25" t="s">
        <v>1347</v>
      </c>
      <c r="H489" s="25" t="s">
        <v>1405</v>
      </c>
      <c r="I489" s="27"/>
      <c r="J489" s="28"/>
      <c r="K489" s="28"/>
      <c r="L489" s="127">
        <v>764142.75</v>
      </c>
      <c r="M489" s="31" t="str">
        <f t="shared" si="7"/>
        <v/>
      </c>
      <c r="N489" s="25" t="s">
        <v>1197</v>
      </c>
      <c r="O489" s="25" t="s">
        <v>867</v>
      </c>
      <c r="P489" s="25" t="s">
        <v>127</v>
      </c>
    </row>
    <row r="490" spans="1:16" ht="45" x14ac:dyDescent="0.25">
      <c r="A490" s="24" t="s">
        <v>62</v>
      </c>
      <c r="B490" s="25" t="s">
        <v>1165</v>
      </c>
      <c r="C490" s="25" t="s">
        <v>805</v>
      </c>
      <c r="D490" s="26">
        <v>41978</v>
      </c>
      <c r="E490" s="25" t="s">
        <v>1147</v>
      </c>
      <c r="F490" s="25" t="s">
        <v>820</v>
      </c>
      <c r="G490" s="25" t="s">
        <v>1350</v>
      </c>
      <c r="H490" s="25" t="s">
        <v>1421</v>
      </c>
      <c r="I490" s="27"/>
      <c r="J490" s="28"/>
      <c r="K490" s="28"/>
      <c r="L490" s="127">
        <v>568052.1</v>
      </c>
      <c r="M490" s="31" t="str">
        <f t="shared" si="7"/>
        <v/>
      </c>
      <c r="N490" s="25" t="s">
        <v>1197</v>
      </c>
      <c r="O490" s="25" t="s">
        <v>867</v>
      </c>
      <c r="P490" s="25" t="s">
        <v>127</v>
      </c>
    </row>
    <row r="491" spans="1:16" ht="45" x14ac:dyDescent="0.25">
      <c r="A491" s="24" t="s">
        <v>62</v>
      </c>
      <c r="B491" s="25" t="s">
        <v>1165</v>
      </c>
      <c r="C491" s="25" t="s">
        <v>805</v>
      </c>
      <c r="D491" s="26">
        <v>41978</v>
      </c>
      <c r="E491" s="25" t="s">
        <v>1147</v>
      </c>
      <c r="F491" s="25" t="s">
        <v>601</v>
      </c>
      <c r="G491" s="32" t="s">
        <v>1138</v>
      </c>
      <c r="H491" s="25" t="s">
        <v>1422</v>
      </c>
      <c r="I491" s="27"/>
      <c r="J491" s="28"/>
      <c r="K491" s="28"/>
      <c r="L491" s="110">
        <v>30000</v>
      </c>
      <c r="M491" s="31" t="str">
        <f t="shared" si="7"/>
        <v/>
      </c>
      <c r="N491" s="25" t="s">
        <v>1197</v>
      </c>
      <c r="O491" s="25" t="s">
        <v>795</v>
      </c>
      <c r="P491" s="25" t="s">
        <v>127</v>
      </c>
    </row>
    <row r="492" spans="1:16" ht="45" x14ac:dyDescent="0.25">
      <c r="A492" s="24" t="s">
        <v>62</v>
      </c>
      <c r="B492" s="25" t="s">
        <v>1165</v>
      </c>
      <c r="C492" s="25" t="s">
        <v>805</v>
      </c>
      <c r="D492" s="26">
        <v>41978</v>
      </c>
      <c r="E492" s="25" t="s">
        <v>1147</v>
      </c>
      <c r="F492" s="25" t="s">
        <v>811</v>
      </c>
      <c r="G492" s="24"/>
      <c r="H492" s="25" t="s">
        <v>812</v>
      </c>
      <c r="I492" s="27"/>
      <c r="J492" s="28"/>
      <c r="K492" s="28"/>
      <c r="L492" s="32"/>
      <c r="M492" s="31" t="str">
        <f t="shared" si="7"/>
        <v/>
      </c>
      <c r="N492" s="25" t="s">
        <v>1197</v>
      </c>
      <c r="O492" s="25" t="s">
        <v>628</v>
      </c>
      <c r="P492" s="25" t="s">
        <v>12</v>
      </c>
    </row>
    <row r="493" spans="1:16" ht="60" x14ac:dyDescent="0.25">
      <c r="A493" s="24" t="s">
        <v>62</v>
      </c>
      <c r="B493" s="25" t="s">
        <v>1165</v>
      </c>
      <c r="C493" s="25" t="s">
        <v>805</v>
      </c>
      <c r="D493" s="26">
        <v>41978</v>
      </c>
      <c r="E493" s="25" t="s">
        <v>1147</v>
      </c>
      <c r="F493" s="25" t="s">
        <v>825</v>
      </c>
      <c r="G493" s="32" t="s">
        <v>830</v>
      </c>
      <c r="H493" s="37" t="s">
        <v>1394</v>
      </c>
      <c r="I493" s="27"/>
      <c r="J493" s="28"/>
      <c r="K493" s="28"/>
      <c r="L493" s="110">
        <v>564480</v>
      </c>
      <c r="M493" s="31" t="str">
        <f t="shared" si="7"/>
        <v/>
      </c>
      <c r="N493" s="25" t="s">
        <v>1197</v>
      </c>
      <c r="O493" s="25" t="s">
        <v>628</v>
      </c>
      <c r="P493" s="25" t="s">
        <v>12</v>
      </c>
    </row>
    <row r="494" spans="1:16" ht="45" x14ac:dyDescent="0.25">
      <c r="A494" s="24" t="s">
        <v>62</v>
      </c>
      <c r="B494" s="25" t="s">
        <v>1165</v>
      </c>
      <c r="C494" s="25" t="s">
        <v>805</v>
      </c>
      <c r="D494" s="26">
        <v>41978</v>
      </c>
      <c r="E494" s="25" t="s">
        <v>1147</v>
      </c>
      <c r="F494" s="25" t="s">
        <v>826</v>
      </c>
      <c r="G494" s="32" t="s">
        <v>836</v>
      </c>
      <c r="H494" s="25" t="s">
        <v>1423</v>
      </c>
      <c r="I494" s="27"/>
      <c r="J494" s="28"/>
      <c r="K494" s="28"/>
      <c r="L494" s="42">
        <v>127449</v>
      </c>
      <c r="M494" s="31" t="str">
        <f t="shared" si="7"/>
        <v/>
      </c>
      <c r="N494" s="25" t="s">
        <v>1163</v>
      </c>
      <c r="O494" s="25" t="s">
        <v>712</v>
      </c>
      <c r="P494" s="25" t="s">
        <v>868</v>
      </c>
    </row>
    <row r="495" spans="1:16" ht="30" x14ac:dyDescent="0.25">
      <c r="A495" s="23" t="s">
        <v>55</v>
      </c>
      <c r="B495" s="24" t="s">
        <v>490</v>
      </c>
      <c r="C495" s="25" t="s">
        <v>399</v>
      </c>
      <c r="D495" s="26">
        <v>38217</v>
      </c>
      <c r="E495" s="25" t="s">
        <v>491</v>
      </c>
      <c r="F495" s="25" t="s">
        <v>694</v>
      </c>
      <c r="G495" s="24"/>
      <c r="H495" s="25" t="s">
        <v>558</v>
      </c>
      <c r="I495" s="27"/>
      <c r="J495" s="28"/>
      <c r="K495" s="28"/>
      <c r="L495" s="32"/>
      <c r="M495" s="31" t="str">
        <f t="shared" si="7"/>
        <v/>
      </c>
      <c r="N495" s="35" t="s">
        <v>754</v>
      </c>
      <c r="O495" s="25" t="s">
        <v>400</v>
      </c>
      <c r="P495" s="25" t="s">
        <v>127</v>
      </c>
    </row>
    <row r="496" spans="1:16" ht="30" x14ac:dyDescent="0.25">
      <c r="A496" s="40" t="s">
        <v>54</v>
      </c>
      <c r="B496" s="24" t="s">
        <v>743</v>
      </c>
      <c r="C496" s="25" t="s">
        <v>744</v>
      </c>
      <c r="D496" s="26">
        <v>41996</v>
      </c>
      <c r="E496" s="25" t="s">
        <v>745</v>
      </c>
      <c r="F496" s="25" t="s">
        <v>72</v>
      </c>
      <c r="G496" s="24"/>
      <c r="H496" s="25" t="s">
        <v>878</v>
      </c>
      <c r="I496" s="27"/>
      <c r="J496" s="28"/>
      <c r="K496" s="28"/>
      <c r="L496" s="32"/>
      <c r="M496" s="31" t="str">
        <f t="shared" si="7"/>
        <v/>
      </c>
      <c r="N496" s="25" t="s">
        <v>1410</v>
      </c>
      <c r="O496" s="25" t="s">
        <v>72</v>
      </c>
      <c r="P496" s="25" t="s">
        <v>24</v>
      </c>
    </row>
    <row r="497" spans="1:16" ht="30" x14ac:dyDescent="0.25">
      <c r="A497" s="40" t="s">
        <v>54</v>
      </c>
      <c r="B497" s="24" t="s">
        <v>743</v>
      </c>
      <c r="C497" s="25" t="s">
        <v>744</v>
      </c>
      <c r="D497" s="26">
        <v>41996</v>
      </c>
      <c r="E497" s="25" t="s">
        <v>745</v>
      </c>
      <c r="F497" s="25" t="s">
        <v>1148</v>
      </c>
      <c r="G497" s="24"/>
      <c r="H497" s="25" t="s">
        <v>228</v>
      </c>
      <c r="I497" s="27"/>
      <c r="J497" s="28"/>
      <c r="K497" s="28"/>
      <c r="L497" s="32"/>
      <c r="M497" s="31" t="str">
        <f t="shared" si="7"/>
        <v/>
      </c>
      <c r="N497" s="25" t="s">
        <v>1410</v>
      </c>
      <c r="O497" s="25" t="s">
        <v>865</v>
      </c>
      <c r="P497" s="25" t="s">
        <v>637</v>
      </c>
    </row>
    <row r="498" spans="1:16" ht="45" x14ac:dyDescent="0.25">
      <c r="A498" s="40" t="s">
        <v>54</v>
      </c>
      <c r="B498" s="24" t="s">
        <v>743</v>
      </c>
      <c r="C498" s="25" t="s">
        <v>744</v>
      </c>
      <c r="D498" s="26">
        <v>41996</v>
      </c>
      <c r="E498" s="25" t="s">
        <v>745</v>
      </c>
      <c r="F498" s="25" t="s">
        <v>2</v>
      </c>
      <c r="G498" s="24"/>
      <c r="H498" s="34" t="s">
        <v>1424</v>
      </c>
      <c r="I498" s="27"/>
      <c r="J498" s="28"/>
      <c r="K498" s="28"/>
      <c r="L498" s="32">
        <v>618033</v>
      </c>
      <c r="M498" s="31" t="str">
        <f t="shared" si="7"/>
        <v/>
      </c>
      <c r="N498" s="25" t="s">
        <v>1410</v>
      </c>
      <c r="O498" s="25" t="s">
        <v>2</v>
      </c>
      <c r="P498" s="25" t="s">
        <v>18</v>
      </c>
    </row>
    <row r="499" spans="1:16" ht="45" x14ac:dyDescent="0.25">
      <c r="A499" s="40" t="s">
        <v>54</v>
      </c>
      <c r="B499" s="24" t="s">
        <v>743</v>
      </c>
      <c r="C499" s="25" t="s">
        <v>744</v>
      </c>
      <c r="D499" s="26">
        <v>41996</v>
      </c>
      <c r="E499" s="25" t="s">
        <v>745</v>
      </c>
      <c r="F499" s="25" t="s">
        <v>600</v>
      </c>
      <c r="G499" s="32" t="s">
        <v>876</v>
      </c>
      <c r="H499" s="25" t="s">
        <v>1425</v>
      </c>
      <c r="I499" s="27"/>
      <c r="J499" s="28"/>
      <c r="K499" s="28"/>
      <c r="L499" s="42">
        <v>72968.73</v>
      </c>
      <c r="M499" s="31" t="str">
        <f t="shared" si="7"/>
        <v/>
      </c>
      <c r="N499" s="25" t="s">
        <v>1410</v>
      </c>
      <c r="O499" s="25" t="s">
        <v>600</v>
      </c>
      <c r="P499" s="25" t="s">
        <v>12</v>
      </c>
    </row>
    <row r="500" spans="1:16" ht="30" x14ac:dyDescent="0.25">
      <c r="A500" s="128" t="s">
        <v>54</v>
      </c>
      <c r="B500" s="129" t="s">
        <v>743</v>
      </c>
      <c r="C500" s="130" t="s">
        <v>744</v>
      </c>
      <c r="D500" s="131">
        <v>41996</v>
      </c>
      <c r="E500" s="130" t="s">
        <v>745</v>
      </c>
      <c r="F500" s="130" t="s">
        <v>210</v>
      </c>
      <c r="G500" s="129"/>
      <c r="H500" s="130" t="s">
        <v>1426</v>
      </c>
      <c r="I500" s="132"/>
      <c r="J500" s="29"/>
      <c r="K500" s="29"/>
      <c r="L500" s="133">
        <v>2242</v>
      </c>
      <c r="M500" s="31" t="str">
        <f t="shared" si="7"/>
        <v/>
      </c>
      <c r="N500" s="25" t="s">
        <v>1410</v>
      </c>
      <c r="O500" s="130" t="s">
        <v>210</v>
      </c>
      <c r="P500" s="130" t="s">
        <v>64</v>
      </c>
    </row>
    <row r="501" spans="1:16" ht="30" x14ac:dyDescent="0.25">
      <c r="A501" s="40" t="s">
        <v>54</v>
      </c>
      <c r="B501" s="24" t="s">
        <v>743</v>
      </c>
      <c r="C501" s="25" t="s">
        <v>744</v>
      </c>
      <c r="D501" s="26">
        <v>41996</v>
      </c>
      <c r="E501" s="25" t="s">
        <v>745</v>
      </c>
      <c r="F501" s="25" t="s">
        <v>601</v>
      </c>
      <c r="G501" s="24"/>
      <c r="H501" s="34" t="s">
        <v>228</v>
      </c>
      <c r="I501" s="27"/>
      <c r="J501" s="28"/>
      <c r="K501" s="28"/>
      <c r="L501" s="32">
        <v>30000</v>
      </c>
      <c r="M501" s="31" t="str">
        <f t="shared" si="7"/>
        <v/>
      </c>
      <c r="N501" s="25" t="s">
        <v>1410</v>
      </c>
      <c r="O501" s="25" t="s">
        <v>601</v>
      </c>
      <c r="P501" s="25" t="s">
        <v>127</v>
      </c>
    </row>
    <row r="502" spans="1:16" ht="30" x14ac:dyDescent="0.25">
      <c r="A502" s="40" t="s">
        <v>54</v>
      </c>
      <c r="B502" s="24" t="s">
        <v>743</v>
      </c>
      <c r="C502" s="25" t="s">
        <v>744</v>
      </c>
      <c r="D502" s="26">
        <v>41996</v>
      </c>
      <c r="E502" s="25" t="s">
        <v>745</v>
      </c>
      <c r="F502" s="25" t="s">
        <v>883</v>
      </c>
      <c r="G502" s="24"/>
      <c r="H502" s="34" t="s">
        <v>228</v>
      </c>
      <c r="I502" s="27"/>
      <c r="J502" s="28"/>
      <c r="K502" s="28"/>
      <c r="L502" s="32"/>
      <c r="M502" s="31" t="str">
        <f t="shared" si="7"/>
        <v/>
      </c>
      <c r="N502" s="25" t="s">
        <v>1410</v>
      </c>
      <c r="O502" s="25" t="s">
        <v>781</v>
      </c>
      <c r="P502" s="25" t="s">
        <v>785</v>
      </c>
    </row>
    <row r="503" spans="1:16" ht="30" x14ac:dyDescent="0.25">
      <c r="A503" s="40" t="s">
        <v>54</v>
      </c>
      <c r="B503" s="24" t="s">
        <v>743</v>
      </c>
      <c r="C503" s="25" t="s">
        <v>744</v>
      </c>
      <c r="D503" s="26">
        <v>41996</v>
      </c>
      <c r="E503" s="25" t="s">
        <v>745</v>
      </c>
      <c r="F503" s="25" t="s">
        <v>703</v>
      </c>
      <c r="G503" s="24"/>
      <c r="H503" s="25" t="s">
        <v>1427</v>
      </c>
      <c r="I503" s="27"/>
      <c r="J503" s="28"/>
      <c r="K503" s="28"/>
      <c r="L503" s="32">
        <v>100921.84</v>
      </c>
      <c r="M503" s="31" t="str">
        <f t="shared" si="7"/>
        <v/>
      </c>
      <c r="N503" s="25" t="s">
        <v>1410</v>
      </c>
      <c r="O503" s="25" t="s">
        <v>988</v>
      </c>
      <c r="P503" s="25" t="s">
        <v>636</v>
      </c>
    </row>
    <row r="504" spans="1:16" ht="30" x14ac:dyDescent="0.25">
      <c r="A504" s="40" t="s">
        <v>54</v>
      </c>
      <c r="B504" s="24" t="s">
        <v>743</v>
      </c>
      <c r="C504" s="25" t="s">
        <v>744</v>
      </c>
      <c r="D504" s="26">
        <v>41996</v>
      </c>
      <c r="E504" s="25" t="s">
        <v>745</v>
      </c>
      <c r="F504" s="25" t="s">
        <v>21</v>
      </c>
      <c r="G504" s="32" t="s">
        <v>856</v>
      </c>
      <c r="H504" s="25" t="s">
        <v>1427</v>
      </c>
      <c r="I504" s="27"/>
      <c r="J504" s="28"/>
      <c r="K504" s="28"/>
      <c r="L504" s="42">
        <v>558000</v>
      </c>
      <c r="M504" s="31" t="str">
        <f t="shared" si="7"/>
        <v/>
      </c>
      <c r="N504" s="25" t="s">
        <v>1410</v>
      </c>
      <c r="O504" s="25" t="s">
        <v>21</v>
      </c>
      <c r="P504" s="25" t="s">
        <v>20</v>
      </c>
    </row>
    <row r="505" spans="1:16" ht="30" x14ac:dyDescent="0.25">
      <c r="A505" s="40" t="s">
        <v>54</v>
      </c>
      <c r="B505" s="24" t="s">
        <v>743</v>
      </c>
      <c r="C505" s="25" t="s">
        <v>744</v>
      </c>
      <c r="D505" s="26">
        <v>41996</v>
      </c>
      <c r="E505" s="25" t="s">
        <v>745</v>
      </c>
      <c r="F505" s="25" t="s">
        <v>877</v>
      </c>
      <c r="G505" s="24"/>
      <c r="H505" s="25" t="s">
        <v>1427</v>
      </c>
      <c r="I505" s="27"/>
      <c r="J505" s="28"/>
      <c r="K505" s="28"/>
      <c r="L505" s="32">
        <v>157258</v>
      </c>
      <c r="M505" s="31" t="str">
        <f t="shared" si="7"/>
        <v/>
      </c>
      <c r="N505" s="25" t="s">
        <v>1410</v>
      </c>
      <c r="O505" s="25" t="s">
        <v>628</v>
      </c>
      <c r="P505" s="25" t="s">
        <v>12</v>
      </c>
    </row>
    <row r="506" spans="1:16" ht="30" x14ac:dyDescent="0.25">
      <c r="A506" s="40" t="s">
        <v>54</v>
      </c>
      <c r="B506" s="24" t="s">
        <v>743</v>
      </c>
      <c r="C506" s="25" t="s">
        <v>744</v>
      </c>
      <c r="D506" s="26">
        <v>41996</v>
      </c>
      <c r="E506" s="25" t="s">
        <v>745</v>
      </c>
      <c r="F506" s="25" t="s">
        <v>285</v>
      </c>
      <c r="G506" s="32" t="s">
        <v>881</v>
      </c>
      <c r="H506" s="34" t="s">
        <v>882</v>
      </c>
      <c r="I506" s="27"/>
      <c r="J506" s="28"/>
      <c r="K506" s="28"/>
      <c r="L506" s="81"/>
      <c r="M506" s="31" t="str">
        <f t="shared" si="7"/>
        <v/>
      </c>
      <c r="N506" s="25" t="s">
        <v>1410</v>
      </c>
      <c r="O506" s="25" t="s">
        <v>628</v>
      </c>
      <c r="P506" s="25" t="s">
        <v>12</v>
      </c>
    </row>
    <row r="507" spans="1:16" ht="30" x14ac:dyDescent="0.25">
      <c r="A507" s="40" t="s">
        <v>54</v>
      </c>
      <c r="B507" s="24" t="s">
        <v>743</v>
      </c>
      <c r="C507" s="25" t="s">
        <v>744</v>
      </c>
      <c r="D507" s="26">
        <v>41996</v>
      </c>
      <c r="E507" s="25" t="s">
        <v>745</v>
      </c>
      <c r="F507" s="25" t="s">
        <v>880</v>
      </c>
      <c r="G507" s="24"/>
      <c r="H507" s="34" t="s">
        <v>228</v>
      </c>
      <c r="I507" s="27"/>
      <c r="J507" s="28"/>
      <c r="K507" s="28"/>
      <c r="L507" s="32"/>
      <c r="M507" s="31" t="str">
        <f t="shared" si="7"/>
        <v/>
      </c>
      <c r="N507" s="25" t="s">
        <v>1410</v>
      </c>
      <c r="O507" s="25" t="s">
        <v>628</v>
      </c>
      <c r="P507" s="25" t="s">
        <v>12</v>
      </c>
    </row>
    <row r="508" spans="1:16" ht="30" x14ac:dyDescent="0.25">
      <c r="A508" s="40" t="s">
        <v>54</v>
      </c>
      <c r="B508" s="24" t="s">
        <v>743</v>
      </c>
      <c r="C508" s="25" t="s">
        <v>744</v>
      </c>
      <c r="D508" s="26">
        <v>41996</v>
      </c>
      <c r="E508" s="25" t="s">
        <v>745</v>
      </c>
      <c r="F508" s="25" t="s">
        <v>879</v>
      </c>
      <c r="G508" s="24"/>
      <c r="H508" s="34" t="s">
        <v>1428</v>
      </c>
      <c r="I508" s="27"/>
      <c r="J508" s="28"/>
      <c r="K508" s="28"/>
      <c r="L508" s="32"/>
      <c r="M508" s="31" t="str">
        <f t="shared" si="7"/>
        <v/>
      </c>
      <c r="N508" s="25" t="s">
        <v>1410</v>
      </c>
      <c r="O508" s="25" t="s">
        <v>628</v>
      </c>
      <c r="P508" s="25" t="s">
        <v>12</v>
      </c>
    </row>
    <row r="509" spans="1:16" ht="30" x14ac:dyDescent="0.25">
      <c r="A509" s="40" t="s">
        <v>54</v>
      </c>
      <c r="B509" s="24" t="s">
        <v>743</v>
      </c>
      <c r="C509" s="25" t="s">
        <v>744</v>
      </c>
      <c r="D509" s="26">
        <v>41996</v>
      </c>
      <c r="E509" s="25" t="s">
        <v>745</v>
      </c>
      <c r="F509" s="25" t="s">
        <v>709</v>
      </c>
      <c r="G509" s="32" t="s">
        <v>677</v>
      </c>
      <c r="H509" s="25" t="s">
        <v>1427</v>
      </c>
      <c r="I509" s="27"/>
      <c r="J509" s="28"/>
      <c r="K509" s="28"/>
      <c r="L509" s="42">
        <v>5275.89</v>
      </c>
      <c r="M509" s="31" t="str">
        <f t="shared" si="7"/>
        <v/>
      </c>
      <c r="N509" s="25" t="s">
        <v>1410</v>
      </c>
      <c r="O509" s="25" t="s">
        <v>678</v>
      </c>
      <c r="P509" s="25" t="s">
        <v>12</v>
      </c>
    </row>
    <row r="510" spans="1:16" ht="30" x14ac:dyDescent="0.25">
      <c r="A510" s="40" t="s">
        <v>54</v>
      </c>
      <c r="B510" s="24" t="s">
        <v>743</v>
      </c>
      <c r="C510" s="25" t="s">
        <v>744</v>
      </c>
      <c r="D510" s="26">
        <v>41996</v>
      </c>
      <c r="E510" s="25" t="s">
        <v>745</v>
      </c>
      <c r="F510" s="25" t="s">
        <v>575</v>
      </c>
      <c r="G510" s="24"/>
      <c r="H510" s="25" t="s">
        <v>1427</v>
      </c>
      <c r="I510" s="27"/>
      <c r="J510" s="28"/>
      <c r="K510" s="28"/>
      <c r="L510" s="32">
        <v>34587</v>
      </c>
      <c r="M510" s="31" t="str">
        <f t="shared" si="7"/>
        <v/>
      </c>
      <c r="N510" s="25" t="s">
        <v>1410</v>
      </c>
      <c r="O510" s="25" t="s">
        <v>575</v>
      </c>
      <c r="P510" s="25" t="s">
        <v>157</v>
      </c>
    </row>
    <row r="511" spans="1:16" ht="30" x14ac:dyDescent="0.25">
      <c r="A511" s="40" t="s">
        <v>54</v>
      </c>
      <c r="B511" s="24" t="s">
        <v>743</v>
      </c>
      <c r="C511" s="25" t="s">
        <v>744</v>
      </c>
      <c r="D511" s="26">
        <v>41996</v>
      </c>
      <c r="E511" s="25" t="s">
        <v>745</v>
      </c>
      <c r="F511" s="25" t="s">
        <v>1149</v>
      </c>
      <c r="G511" s="32" t="s">
        <v>837</v>
      </c>
      <c r="H511" s="34" t="s">
        <v>228</v>
      </c>
      <c r="I511" s="27"/>
      <c r="J511" s="28"/>
      <c r="K511" s="28"/>
      <c r="L511" s="42">
        <v>6975</v>
      </c>
      <c r="M511" s="31" t="str">
        <f t="shared" si="7"/>
        <v/>
      </c>
      <c r="N511" s="25" t="s">
        <v>1410</v>
      </c>
      <c r="O511" s="25" t="s">
        <v>21</v>
      </c>
      <c r="P511" s="25"/>
    </row>
    <row r="512" spans="1:16" ht="105" x14ac:dyDescent="0.25">
      <c r="A512" s="24" t="s">
        <v>956</v>
      </c>
      <c r="B512" s="24" t="s">
        <v>957</v>
      </c>
      <c r="C512" s="25" t="s">
        <v>958</v>
      </c>
      <c r="D512" s="26">
        <v>42227</v>
      </c>
      <c r="E512" s="25" t="s">
        <v>1429</v>
      </c>
      <c r="F512" s="25" t="s">
        <v>959</v>
      </c>
      <c r="G512" s="25" t="s">
        <v>960</v>
      </c>
      <c r="H512" s="27" t="s">
        <v>1430</v>
      </c>
      <c r="I512" s="27"/>
      <c r="J512" s="28"/>
      <c r="K512" s="28"/>
      <c r="L512" s="32"/>
      <c r="M512" s="31" t="str">
        <f t="shared" si="7"/>
        <v/>
      </c>
      <c r="N512" s="97" t="s">
        <v>1197</v>
      </c>
      <c r="O512" s="25" t="s">
        <v>400</v>
      </c>
      <c r="P512" s="25" t="s">
        <v>127</v>
      </c>
    </row>
    <row r="513" spans="1:16" ht="45" x14ac:dyDescent="0.25">
      <c r="A513" s="24" t="s">
        <v>31</v>
      </c>
      <c r="B513" s="24" t="s">
        <v>948</v>
      </c>
      <c r="C513" s="25" t="s">
        <v>949</v>
      </c>
      <c r="D513" s="26">
        <v>42208</v>
      </c>
      <c r="E513" s="25" t="s">
        <v>950</v>
      </c>
      <c r="F513" s="25" t="s">
        <v>72</v>
      </c>
      <c r="G513" s="24"/>
      <c r="H513" s="25" t="s">
        <v>1431</v>
      </c>
      <c r="I513" s="27"/>
      <c r="J513" s="28"/>
      <c r="K513" s="28"/>
      <c r="L513" s="32"/>
      <c r="M513" s="31" t="str">
        <f t="shared" si="7"/>
        <v/>
      </c>
      <c r="N513" s="97" t="s">
        <v>1163</v>
      </c>
      <c r="O513" s="25" t="s">
        <v>72</v>
      </c>
      <c r="P513" s="25" t="s">
        <v>24</v>
      </c>
    </row>
    <row r="514" spans="1:16" ht="30" x14ac:dyDescent="0.25">
      <c r="A514" s="24" t="s">
        <v>31</v>
      </c>
      <c r="B514" s="24" t="s">
        <v>948</v>
      </c>
      <c r="C514" s="25" t="s">
        <v>949</v>
      </c>
      <c r="D514" s="26">
        <v>42208</v>
      </c>
      <c r="E514" s="25" t="s">
        <v>950</v>
      </c>
      <c r="F514" s="25" t="s">
        <v>576</v>
      </c>
      <c r="G514" s="24"/>
      <c r="H514" s="25" t="s">
        <v>1432</v>
      </c>
      <c r="I514" s="27"/>
      <c r="J514" s="28"/>
      <c r="K514" s="28"/>
      <c r="L514" s="32"/>
      <c r="M514" s="31" t="str">
        <f t="shared" si="7"/>
        <v/>
      </c>
      <c r="N514" s="25" t="s">
        <v>1163</v>
      </c>
      <c r="O514" s="25" t="s">
        <v>576</v>
      </c>
      <c r="P514" s="25" t="s">
        <v>12</v>
      </c>
    </row>
    <row r="515" spans="1:16" ht="45" x14ac:dyDescent="0.25">
      <c r="A515" s="24" t="s">
        <v>31</v>
      </c>
      <c r="B515" s="24" t="s">
        <v>948</v>
      </c>
      <c r="C515" s="25" t="s">
        <v>949</v>
      </c>
      <c r="D515" s="26">
        <v>42208</v>
      </c>
      <c r="E515" s="25" t="s">
        <v>950</v>
      </c>
      <c r="F515" s="25" t="s">
        <v>951</v>
      </c>
      <c r="G515" s="24"/>
      <c r="H515" s="25" t="s">
        <v>1434</v>
      </c>
      <c r="I515" s="27"/>
      <c r="J515" s="28"/>
      <c r="K515" s="28"/>
      <c r="L515" s="32">
        <v>77662</v>
      </c>
      <c r="M515" s="31" t="str">
        <f t="shared" si="7"/>
        <v/>
      </c>
      <c r="N515" s="25" t="s">
        <v>1163</v>
      </c>
      <c r="O515" s="25" t="s">
        <v>951</v>
      </c>
      <c r="P515" s="25"/>
    </row>
    <row r="516" spans="1:16" ht="30" x14ac:dyDescent="0.25">
      <c r="A516" s="24" t="s">
        <v>31</v>
      </c>
      <c r="B516" s="24" t="s">
        <v>948</v>
      </c>
      <c r="C516" s="25" t="s">
        <v>949</v>
      </c>
      <c r="D516" s="26">
        <v>42208</v>
      </c>
      <c r="E516" s="25" t="s">
        <v>950</v>
      </c>
      <c r="F516" s="25" t="s">
        <v>711</v>
      </c>
      <c r="G516" s="24"/>
      <c r="H516" s="25" t="s">
        <v>1433</v>
      </c>
      <c r="I516" s="27"/>
      <c r="J516" s="28"/>
      <c r="K516" s="28"/>
      <c r="L516" s="32"/>
      <c r="M516" s="31" t="str">
        <f t="shared" ref="M516:M573" si="8">IF(K516="","",(DATE(YEAR(K516)+5,MONTH(K516),DAY(K516))))</f>
        <v/>
      </c>
      <c r="N516" s="25" t="s">
        <v>1163</v>
      </c>
      <c r="O516" s="25" t="s">
        <v>711</v>
      </c>
      <c r="P516" s="25" t="s">
        <v>12</v>
      </c>
    </row>
    <row r="517" spans="1:16" ht="45" x14ac:dyDescent="0.25">
      <c r="A517" s="24" t="s">
        <v>31</v>
      </c>
      <c r="B517" s="24" t="s">
        <v>948</v>
      </c>
      <c r="C517" s="25" t="s">
        <v>949</v>
      </c>
      <c r="D517" s="26">
        <v>42208</v>
      </c>
      <c r="E517" s="25" t="s">
        <v>950</v>
      </c>
      <c r="F517" s="25" t="s">
        <v>704</v>
      </c>
      <c r="G517" s="24"/>
      <c r="H517" s="25" t="s">
        <v>1434</v>
      </c>
      <c r="I517" s="27"/>
      <c r="J517" s="28"/>
      <c r="K517" s="28"/>
      <c r="L517" s="32">
        <v>70718</v>
      </c>
      <c r="M517" s="31" t="str">
        <f t="shared" si="8"/>
        <v/>
      </c>
      <c r="N517" s="25" t="s">
        <v>1163</v>
      </c>
      <c r="O517" s="25" t="s">
        <v>704</v>
      </c>
      <c r="P517" s="25" t="s">
        <v>636</v>
      </c>
    </row>
    <row r="518" spans="1:16" ht="45" x14ac:dyDescent="0.25">
      <c r="A518" s="24" t="s">
        <v>31</v>
      </c>
      <c r="B518" s="24" t="s">
        <v>948</v>
      </c>
      <c r="C518" s="25" t="s">
        <v>949</v>
      </c>
      <c r="D518" s="26">
        <v>42208</v>
      </c>
      <c r="E518" s="25" t="s">
        <v>950</v>
      </c>
      <c r="F518" s="25" t="s">
        <v>600</v>
      </c>
      <c r="G518" s="24"/>
      <c r="H518" s="25" t="s">
        <v>1434</v>
      </c>
      <c r="I518" s="27"/>
      <c r="J518" s="28"/>
      <c r="K518" s="28"/>
      <c r="L518" s="32">
        <v>58016</v>
      </c>
      <c r="M518" s="31" t="str">
        <f t="shared" si="8"/>
        <v/>
      </c>
      <c r="N518" s="25" t="s">
        <v>1163</v>
      </c>
      <c r="O518" s="25" t="s">
        <v>600</v>
      </c>
      <c r="P518" s="25" t="s">
        <v>12</v>
      </c>
    </row>
    <row r="519" spans="1:16" ht="45" x14ac:dyDescent="0.25">
      <c r="A519" s="24" t="s">
        <v>31</v>
      </c>
      <c r="B519" s="24" t="s">
        <v>948</v>
      </c>
      <c r="C519" s="25" t="s">
        <v>949</v>
      </c>
      <c r="D519" s="26">
        <v>42208</v>
      </c>
      <c r="E519" s="25" t="s">
        <v>950</v>
      </c>
      <c r="F519" s="25" t="s">
        <v>709</v>
      </c>
      <c r="G519" s="24"/>
      <c r="H519" s="25" t="s">
        <v>1434</v>
      </c>
      <c r="I519" s="27"/>
      <c r="J519" s="28"/>
      <c r="K519" s="28"/>
      <c r="L519" s="32">
        <v>4822.05</v>
      </c>
      <c r="M519" s="31" t="str">
        <f t="shared" si="8"/>
        <v/>
      </c>
      <c r="N519" s="25" t="s">
        <v>1163</v>
      </c>
      <c r="O519" s="25" t="s">
        <v>709</v>
      </c>
      <c r="P519" s="25" t="s">
        <v>12</v>
      </c>
    </row>
    <row r="520" spans="1:16" ht="60" x14ac:dyDescent="0.25">
      <c r="A520" s="24" t="s">
        <v>31</v>
      </c>
      <c r="B520" s="24" t="s">
        <v>948</v>
      </c>
      <c r="C520" s="25" t="s">
        <v>949</v>
      </c>
      <c r="D520" s="26">
        <v>42208</v>
      </c>
      <c r="E520" s="25" t="s">
        <v>950</v>
      </c>
      <c r="F520" s="25" t="s">
        <v>2</v>
      </c>
      <c r="G520" s="24"/>
      <c r="H520" s="25" t="s">
        <v>1435</v>
      </c>
      <c r="I520" s="27"/>
      <c r="J520" s="28"/>
      <c r="K520" s="28"/>
      <c r="L520" s="32">
        <v>186992</v>
      </c>
      <c r="M520" s="31" t="str">
        <f t="shared" si="8"/>
        <v/>
      </c>
      <c r="N520" s="25" t="s">
        <v>1163</v>
      </c>
      <c r="O520" s="25" t="s">
        <v>2</v>
      </c>
      <c r="P520" s="25" t="s">
        <v>18</v>
      </c>
    </row>
    <row r="521" spans="1:16" ht="30" x14ac:dyDescent="0.25">
      <c r="A521" s="24" t="s">
        <v>31</v>
      </c>
      <c r="B521" s="24" t="s">
        <v>948</v>
      </c>
      <c r="C521" s="25" t="s">
        <v>949</v>
      </c>
      <c r="D521" s="26">
        <v>42208</v>
      </c>
      <c r="E521" s="25" t="s">
        <v>950</v>
      </c>
      <c r="F521" s="25" t="s">
        <v>21</v>
      </c>
      <c r="G521" s="24"/>
      <c r="H521" s="25" t="s">
        <v>1436</v>
      </c>
      <c r="I521" s="27"/>
      <c r="J521" s="28"/>
      <c r="K521" s="28"/>
      <c r="L521" s="32">
        <v>306000</v>
      </c>
      <c r="M521" s="31" t="str">
        <f t="shared" si="8"/>
        <v/>
      </c>
      <c r="N521" s="25" t="s">
        <v>1163</v>
      </c>
      <c r="O521" s="25" t="s">
        <v>21</v>
      </c>
      <c r="P521" s="25" t="s">
        <v>20</v>
      </c>
    </row>
    <row r="522" spans="1:16" ht="30" x14ac:dyDescent="0.25">
      <c r="A522" s="24" t="s">
        <v>31</v>
      </c>
      <c r="B522" s="24" t="s">
        <v>948</v>
      </c>
      <c r="C522" s="25" t="s">
        <v>949</v>
      </c>
      <c r="D522" s="26">
        <v>42208</v>
      </c>
      <c r="E522" s="25" t="s">
        <v>950</v>
      </c>
      <c r="F522" s="25" t="s">
        <v>952</v>
      </c>
      <c r="G522" s="24"/>
      <c r="H522" s="25" t="s">
        <v>1436</v>
      </c>
      <c r="I522" s="27"/>
      <c r="J522" s="28"/>
      <c r="K522" s="28"/>
      <c r="L522" s="32">
        <v>6375</v>
      </c>
      <c r="M522" s="31" t="str">
        <f t="shared" si="8"/>
        <v/>
      </c>
      <c r="N522" s="25" t="s">
        <v>1163</v>
      </c>
      <c r="O522" s="25" t="s">
        <v>952</v>
      </c>
      <c r="P522" s="25" t="s">
        <v>20</v>
      </c>
    </row>
    <row r="523" spans="1:16" ht="30" x14ac:dyDescent="0.25">
      <c r="A523" s="24" t="s">
        <v>31</v>
      </c>
      <c r="B523" s="24" t="s">
        <v>948</v>
      </c>
      <c r="C523" s="25" t="s">
        <v>949</v>
      </c>
      <c r="D523" s="26">
        <v>42208</v>
      </c>
      <c r="E523" s="25" t="s">
        <v>950</v>
      </c>
      <c r="F523" s="25" t="s">
        <v>210</v>
      </c>
      <c r="G523" s="24"/>
      <c r="H523" s="25" t="s">
        <v>1437</v>
      </c>
      <c r="I523" s="27"/>
      <c r="J523" s="28"/>
      <c r="K523" s="28"/>
      <c r="L523" s="32">
        <v>1860</v>
      </c>
      <c r="M523" s="31" t="str">
        <f t="shared" si="8"/>
        <v/>
      </c>
      <c r="N523" s="25" t="s">
        <v>1163</v>
      </c>
      <c r="O523" s="25" t="s">
        <v>210</v>
      </c>
      <c r="P523" s="25" t="s">
        <v>64</v>
      </c>
    </row>
    <row r="524" spans="1:16" ht="30" x14ac:dyDescent="0.25">
      <c r="A524" s="24" t="s">
        <v>31</v>
      </c>
      <c r="B524" s="24" t="s">
        <v>948</v>
      </c>
      <c r="C524" s="25" t="s">
        <v>949</v>
      </c>
      <c r="D524" s="26">
        <v>42208</v>
      </c>
      <c r="E524" s="25" t="s">
        <v>950</v>
      </c>
      <c r="F524" s="25" t="s">
        <v>712</v>
      </c>
      <c r="G524" s="24"/>
      <c r="H524" s="25" t="s">
        <v>1437</v>
      </c>
      <c r="I524" s="27"/>
      <c r="J524" s="28"/>
      <c r="K524" s="28"/>
      <c r="L524" s="32">
        <v>8000</v>
      </c>
      <c r="M524" s="31" t="str">
        <f t="shared" si="8"/>
        <v/>
      </c>
      <c r="N524" s="25" t="s">
        <v>1163</v>
      </c>
      <c r="O524" s="25" t="s">
        <v>712</v>
      </c>
      <c r="P524" s="25" t="s">
        <v>955</v>
      </c>
    </row>
    <row r="525" spans="1:16" ht="30" x14ac:dyDescent="0.25">
      <c r="A525" s="24" t="s">
        <v>31</v>
      </c>
      <c r="B525" s="24" t="s">
        <v>948</v>
      </c>
      <c r="C525" s="25" t="s">
        <v>949</v>
      </c>
      <c r="D525" s="26">
        <v>42208</v>
      </c>
      <c r="E525" s="25" t="s">
        <v>950</v>
      </c>
      <c r="F525" s="25" t="s">
        <v>953</v>
      </c>
      <c r="G525" s="24"/>
      <c r="H525" s="25" t="s">
        <v>954</v>
      </c>
      <c r="I525" s="27"/>
      <c r="J525" s="28"/>
      <c r="K525" s="28"/>
      <c r="L525" s="32"/>
      <c r="M525" s="31" t="str">
        <f t="shared" si="8"/>
        <v/>
      </c>
      <c r="N525" s="25" t="s">
        <v>1163</v>
      </c>
      <c r="O525" s="25" t="s">
        <v>953</v>
      </c>
      <c r="P525" s="25" t="s">
        <v>20</v>
      </c>
    </row>
    <row r="526" spans="1:16" ht="30" x14ac:dyDescent="0.25">
      <c r="A526" s="24" t="s">
        <v>31</v>
      </c>
      <c r="B526" s="24" t="s">
        <v>948</v>
      </c>
      <c r="C526" s="25" t="s">
        <v>949</v>
      </c>
      <c r="D526" s="26">
        <v>42208</v>
      </c>
      <c r="E526" s="25" t="s">
        <v>950</v>
      </c>
      <c r="F526" s="25" t="s">
        <v>601</v>
      </c>
      <c r="G526" s="24"/>
      <c r="H526" s="25" t="s">
        <v>1436</v>
      </c>
      <c r="I526" s="27"/>
      <c r="J526" s="28"/>
      <c r="K526" s="28"/>
      <c r="L526" s="32">
        <v>6000</v>
      </c>
      <c r="M526" s="31" t="str">
        <f t="shared" si="8"/>
        <v/>
      </c>
      <c r="N526" s="25" t="s">
        <v>1163</v>
      </c>
      <c r="O526" s="25" t="s">
        <v>601</v>
      </c>
      <c r="P526" s="25" t="s">
        <v>127</v>
      </c>
    </row>
    <row r="527" spans="1:16" ht="30" x14ac:dyDescent="0.25">
      <c r="A527" s="24" t="s">
        <v>31</v>
      </c>
      <c r="B527" s="24" t="s">
        <v>948</v>
      </c>
      <c r="C527" s="25" t="s">
        <v>949</v>
      </c>
      <c r="D527" s="26">
        <v>42208</v>
      </c>
      <c r="E527" s="25" t="s">
        <v>950</v>
      </c>
      <c r="F527" s="25" t="s">
        <v>72</v>
      </c>
      <c r="G527" s="24"/>
      <c r="H527" s="25" t="s">
        <v>1438</v>
      </c>
      <c r="I527" s="27"/>
      <c r="J527" s="28"/>
      <c r="K527" s="28"/>
      <c r="L527" s="32"/>
      <c r="M527" s="31" t="str">
        <f t="shared" si="8"/>
        <v/>
      </c>
      <c r="N527" s="25" t="s">
        <v>1163</v>
      </c>
      <c r="O527" s="25" t="s">
        <v>72</v>
      </c>
      <c r="P527" s="25" t="s">
        <v>24</v>
      </c>
    </row>
    <row r="528" spans="1:16" ht="60" x14ac:dyDescent="0.25">
      <c r="A528" s="106" t="s">
        <v>50</v>
      </c>
      <c r="B528" s="106" t="s">
        <v>1058</v>
      </c>
      <c r="C528" s="37" t="s">
        <v>1059</v>
      </c>
      <c r="D528" s="107">
        <v>42244</v>
      </c>
      <c r="E528" s="37" t="s">
        <v>1060</v>
      </c>
      <c r="F528" s="37" t="s">
        <v>1063</v>
      </c>
      <c r="G528" s="106" t="s">
        <v>1064</v>
      </c>
      <c r="H528" s="37" t="s">
        <v>1151</v>
      </c>
      <c r="I528" s="109"/>
      <c r="J528" s="134"/>
      <c r="K528" s="134"/>
      <c r="L528" s="123"/>
      <c r="M528" s="31" t="str">
        <f t="shared" si="8"/>
        <v/>
      </c>
      <c r="N528" s="25" t="s">
        <v>1410</v>
      </c>
      <c r="O528" s="37" t="s">
        <v>72</v>
      </c>
      <c r="P528" s="37" t="s">
        <v>24</v>
      </c>
    </row>
    <row r="529" spans="1:16" ht="30" x14ac:dyDescent="0.25">
      <c r="A529" s="106" t="s">
        <v>50</v>
      </c>
      <c r="B529" s="106" t="s">
        <v>1058</v>
      </c>
      <c r="C529" s="37" t="s">
        <v>1059</v>
      </c>
      <c r="D529" s="107">
        <v>42244</v>
      </c>
      <c r="E529" s="37" t="s">
        <v>1060</v>
      </c>
      <c r="F529" s="37" t="s">
        <v>1008</v>
      </c>
      <c r="G529" s="106"/>
      <c r="H529" s="37" t="s">
        <v>1439</v>
      </c>
      <c r="I529" s="109"/>
      <c r="J529" s="134"/>
      <c r="K529" s="134"/>
      <c r="L529" s="123"/>
      <c r="M529" s="31" t="str">
        <f t="shared" si="8"/>
        <v/>
      </c>
      <c r="N529" s="25" t="s">
        <v>1410</v>
      </c>
      <c r="O529" s="37" t="s">
        <v>72</v>
      </c>
      <c r="P529" s="37" t="s">
        <v>24</v>
      </c>
    </row>
    <row r="530" spans="1:16" ht="30" x14ac:dyDescent="0.25">
      <c r="A530" s="106" t="s">
        <v>50</v>
      </c>
      <c r="B530" s="106" t="s">
        <v>1058</v>
      </c>
      <c r="C530" s="37" t="s">
        <v>1059</v>
      </c>
      <c r="D530" s="107">
        <v>42244</v>
      </c>
      <c r="E530" s="37" t="s">
        <v>1060</v>
      </c>
      <c r="F530" s="37" t="s">
        <v>156</v>
      </c>
      <c r="G530" s="106" t="s">
        <v>1061</v>
      </c>
      <c r="H530" s="37" t="s">
        <v>1440</v>
      </c>
      <c r="I530" s="109"/>
      <c r="J530" s="134"/>
      <c r="K530" s="134"/>
      <c r="L530" s="123">
        <v>27716.76</v>
      </c>
      <c r="M530" s="31" t="str">
        <f t="shared" si="8"/>
        <v/>
      </c>
      <c r="N530" s="25" t="s">
        <v>1410</v>
      </c>
      <c r="O530" s="37" t="s">
        <v>11</v>
      </c>
      <c r="P530" s="37" t="s">
        <v>12</v>
      </c>
    </row>
    <row r="531" spans="1:16" ht="60" x14ac:dyDescent="0.25">
      <c r="A531" s="106" t="s">
        <v>50</v>
      </c>
      <c r="B531" s="106" t="s">
        <v>1058</v>
      </c>
      <c r="C531" s="37" t="s">
        <v>1059</v>
      </c>
      <c r="D531" s="107">
        <v>42244</v>
      </c>
      <c r="E531" s="37" t="s">
        <v>1060</v>
      </c>
      <c r="F531" s="37" t="s">
        <v>67</v>
      </c>
      <c r="G531" s="37" t="s">
        <v>1154</v>
      </c>
      <c r="H531" s="25" t="s">
        <v>1435</v>
      </c>
      <c r="I531" s="109"/>
      <c r="J531" s="134"/>
      <c r="K531" s="134"/>
      <c r="L531" s="123">
        <v>93496</v>
      </c>
      <c r="M531" s="31" t="str">
        <f t="shared" si="8"/>
        <v/>
      </c>
      <c r="N531" s="25" t="s">
        <v>1410</v>
      </c>
      <c r="O531" s="37" t="s">
        <v>2</v>
      </c>
      <c r="P531" s="37" t="s">
        <v>12</v>
      </c>
    </row>
    <row r="532" spans="1:16" ht="30" x14ac:dyDescent="0.25">
      <c r="A532" s="106" t="s">
        <v>50</v>
      </c>
      <c r="B532" s="106" t="s">
        <v>1058</v>
      </c>
      <c r="C532" s="37" t="s">
        <v>1059</v>
      </c>
      <c r="D532" s="107">
        <v>42244</v>
      </c>
      <c r="E532" s="37" t="s">
        <v>1060</v>
      </c>
      <c r="F532" s="37" t="s">
        <v>1065</v>
      </c>
      <c r="G532" s="37" t="s">
        <v>1066</v>
      </c>
      <c r="H532" s="37" t="s">
        <v>1441</v>
      </c>
      <c r="I532" s="109"/>
      <c r="J532" s="134"/>
      <c r="K532" s="134"/>
      <c r="L532" s="123">
        <v>27039.1</v>
      </c>
      <c r="M532" s="31" t="str">
        <f t="shared" si="8"/>
        <v/>
      </c>
      <c r="N532" s="25" t="s">
        <v>1410</v>
      </c>
      <c r="O532" s="37" t="s">
        <v>867</v>
      </c>
      <c r="P532" s="37" t="s">
        <v>127</v>
      </c>
    </row>
    <row r="533" spans="1:16" ht="30" x14ac:dyDescent="0.25">
      <c r="A533" s="106" t="s">
        <v>50</v>
      </c>
      <c r="B533" s="106" t="s">
        <v>1058</v>
      </c>
      <c r="C533" s="37" t="s">
        <v>1059</v>
      </c>
      <c r="D533" s="107">
        <v>42244</v>
      </c>
      <c r="E533" s="37" t="s">
        <v>1060</v>
      </c>
      <c r="F533" s="37" t="s">
        <v>1062</v>
      </c>
      <c r="G533" s="123" t="s">
        <v>837</v>
      </c>
      <c r="H533" s="37" t="s">
        <v>1442</v>
      </c>
      <c r="I533" s="109"/>
      <c r="J533" s="134"/>
      <c r="K533" s="134"/>
      <c r="L533" s="42">
        <v>1950</v>
      </c>
      <c r="M533" s="31" t="str">
        <f t="shared" si="8"/>
        <v/>
      </c>
      <c r="N533" s="25" t="s">
        <v>1410</v>
      </c>
      <c r="O533" s="37" t="s">
        <v>226</v>
      </c>
      <c r="P533" s="37" t="s">
        <v>20</v>
      </c>
    </row>
    <row r="534" spans="1:16" ht="30" x14ac:dyDescent="0.25">
      <c r="A534" s="24" t="s">
        <v>1004</v>
      </c>
      <c r="B534" s="24" t="s">
        <v>1001</v>
      </c>
      <c r="C534" s="25" t="s">
        <v>1150</v>
      </c>
      <c r="D534" s="26">
        <v>42234</v>
      </c>
      <c r="E534" s="25" t="s">
        <v>1002</v>
      </c>
      <c r="F534" s="39" t="s">
        <v>766</v>
      </c>
      <c r="G534" s="24"/>
      <c r="H534" s="37" t="s">
        <v>1442</v>
      </c>
      <c r="I534" s="27"/>
      <c r="J534" s="100"/>
      <c r="K534" s="100"/>
      <c r="L534" s="32">
        <v>40000</v>
      </c>
      <c r="M534" s="31" t="str">
        <f t="shared" si="8"/>
        <v/>
      </c>
      <c r="N534" s="25" t="s">
        <v>1410</v>
      </c>
      <c r="O534" s="25" t="s">
        <v>72</v>
      </c>
      <c r="P534" s="25" t="s">
        <v>24</v>
      </c>
    </row>
    <row r="535" spans="1:16" ht="30" x14ac:dyDescent="0.25">
      <c r="A535" s="24" t="s">
        <v>1004</v>
      </c>
      <c r="B535" s="24" t="s">
        <v>1001</v>
      </c>
      <c r="C535" s="25" t="s">
        <v>1150</v>
      </c>
      <c r="D535" s="26">
        <v>42234</v>
      </c>
      <c r="E535" s="25" t="s">
        <v>1002</v>
      </c>
      <c r="F535" s="39" t="s">
        <v>1000</v>
      </c>
      <c r="G535" s="24"/>
      <c r="H535" s="25" t="s">
        <v>200</v>
      </c>
      <c r="I535" s="27"/>
      <c r="J535" s="100"/>
      <c r="K535" s="100"/>
      <c r="L535" s="32"/>
      <c r="M535" s="31" t="str">
        <f t="shared" si="8"/>
        <v/>
      </c>
      <c r="N535" s="25" t="s">
        <v>1410</v>
      </c>
      <c r="O535" s="25" t="s">
        <v>158</v>
      </c>
      <c r="P535" s="25" t="s">
        <v>127</v>
      </c>
    </row>
    <row r="536" spans="1:16" ht="60" x14ac:dyDescent="0.25">
      <c r="A536" s="24" t="s">
        <v>1003</v>
      </c>
      <c r="B536" s="24" t="s">
        <v>1005</v>
      </c>
      <c r="C536" s="25" t="s">
        <v>1006</v>
      </c>
      <c r="D536" s="26">
        <v>42237</v>
      </c>
      <c r="E536" s="25" t="s">
        <v>1007</v>
      </c>
      <c r="F536" s="39" t="s">
        <v>72</v>
      </c>
      <c r="G536" s="24" t="s">
        <v>1064</v>
      </c>
      <c r="H536" s="25" t="s">
        <v>1151</v>
      </c>
      <c r="I536" s="27"/>
      <c r="J536" s="100"/>
      <c r="K536" s="100"/>
      <c r="L536" s="32"/>
      <c r="M536" s="31" t="str">
        <f t="shared" si="8"/>
        <v/>
      </c>
      <c r="N536" s="97" t="s">
        <v>1197</v>
      </c>
      <c r="O536" s="25" t="s">
        <v>72</v>
      </c>
      <c r="P536" s="25" t="s">
        <v>24</v>
      </c>
    </row>
    <row r="537" spans="1:16" ht="30" x14ac:dyDescent="0.25">
      <c r="A537" s="24" t="s">
        <v>1003</v>
      </c>
      <c r="B537" s="24" t="s">
        <v>1005</v>
      </c>
      <c r="C537" s="25" t="s">
        <v>1006</v>
      </c>
      <c r="D537" s="26">
        <v>42237</v>
      </c>
      <c r="E537" s="25" t="s">
        <v>1007</v>
      </c>
      <c r="F537" s="39" t="s">
        <v>1008</v>
      </c>
      <c r="G537" s="24"/>
      <c r="H537" s="37" t="s">
        <v>1439</v>
      </c>
      <c r="I537" s="27"/>
      <c r="J537" s="100"/>
      <c r="K537" s="100"/>
      <c r="L537" s="32"/>
      <c r="M537" s="31" t="str">
        <f t="shared" si="8"/>
        <v/>
      </c>
      <c r="N537" s="25" t="s">
        <v>1197</v>
      </c>
      <c r="O537" s="25" t="s">
        <v>72</v>
      </c>
      <c r="P537" s="25" t="s">
        <v>24</v>
      </c>
    </row>
    <row r="538" spans="1:16" ht="30" x14ac:dyDescent="0.25">
      <c r="A538" s="24" t="s">
        <v>1003</v>
      </c>
      <c r="B538" s="24" t="s">
        <v>1005</v>
      </c>
      <c r="C538" s="25" t="s">
        <v>1006</v>
      </c>
      <c r="D538" s="26">
        <v>42237</v>
      </c>
      <c r="E538" s="25" t="s">
        <v>1007</v>
      </c>
      <c r="F538" s="39" t="s">
        <v>1031</v>
      </c>
      <c r="G538" s="24"/>
      <c r="H538" s="25" t="s">
        <v>1032</v>
      </c>
      <c r="I538" s="27"/>
      <c r="J538" s="100"/>
      <c r="K538" s="100"/>
      <c r="L538" s="32"/>
      <c r="M538" s="31" t="str">
        <f t="shared" si="8"/>
        <v/>
      </c>
      <c r="N538" s="25" t="s">
        <v>1197</v>
      </c>
      <c r="O538" s="25" t="s">
        <v>11</v>
      </c>
      <c r="P538" s="25" t="s">
        <v>12</v>
      </c>
    </row>
    <row r="539" spans="1:16" ht="30" x14ac:dyDescent="0.25">
      <c r="A539" s="24" t="s">
        <v>1003</v>
      </c>
      <c r="B539" s="24" t="s">
        <v>1005</v>
      </c>
      <c r="C539" s="25" t="s">
        <v>1006</v>
      </c>
      <c r="D539" s="26">
        <v>42237</v>
      </c>
      <c r="E539" s="25" t="s">
        <v>1007</v>
      </c>
      <c r="F539" s="39" t="s">
        <v>1009</v>
      </c>
      <c r="G539" s="24"/>
      <c r="H539" s="37" t="s">
        <v>1439</v>
      </c>
      <c r="I539" s="27"/>
      <c r="J539" s="100"/>
      <c r="K539" s="100"/>
      <c r="L539" s="32"/>
      <c r="M539" s="31" t="str">
        <f t="shared" si="8"/>
        <v/>
      </c>
      <c r="N539" s="25" t="s">
        <v>1197</v>
      </c>
      <c r="O539" s="25" t="s">
        <v>11</v>
      </c>
      <c r="P539" s="25" t="s">
        <v>12</v>
      </c>
    </row>
    <row r="540" spans="1:16" ht="30" x14ac:dyDescent="0.25">
      <c r="A540" s="24" t="s">
        <v>1003</v>
      </c>
      <c r="B540" s="24" t="s">
        <v>1005</v>
      </c>
      <c r="C540" s="25" t="s">
        <v>1006</v>
      </c>
      <c r="D540" s="26">
        <v>42237</v>
      </c>
      <c r="E540" s="25" t="s">
        <v>1007</v>
      </c>
      <c r="F540" s="39" t="s">
        <v>1033</v>
      </c>
      <c r="G540" s="24"/>
      <c r="H540" s="25" t="s">
        <v>1443</v>
      </c>
      <c r="I540" s="27"/>
      <c r="J540" s="100"/>
      <c r="K540" s="100"/>
      <c r="L540" s="32"/>
      <c r="M540" s="31" t="str">
        <f t="shared" si="8"/>
        <v/>
      </c>
      <c r="N540" s="25" t="s">
        <v>1197</v>
      </c>
      <c r="O540" s="25" t="s">
        <v>11</v>
      </c>
      <c r="P540" s="25" t="s">
        <v>12</v>
      </c>
    </row>
    <row r="541" spans="1:16" ht="30" x14ac:dyDescent="0.25">
      <c r="A541" s="24" t="s">
        <v>1003</v>
      </c>
      <c r="B541" s="24" t="s">
        <v>1005</v>
      </c>
      <c r="C541" s="25" t="s">
        <v>1006</v>
      </c>
      <c r="D541" s="26">
        <v>42237</v>
      </c>
      <c r="E541" s="25" t="s">
        <v>1007</v>
      </c>
      <c r="F541" s="39" t="s">
        <v>1010</v>
      </c>
      <c r="G541" s="32" t="s">
        <v>1035</v>
      </c>
      <c r="H541" s="25" t="s">
        <v>1034</v>
      </c>
      <c r="I541" s="27"/>
      <c r="J541" s="100"/>
      <c r="K541" s="100"/>
      <c r="L541" s="42"/>
      <c r="M541" s="31" t="str">
        <f t="shared" si="8"/>
        <v/>
      </c>
      <c r="N541" s="25" t="s">
        <v>1197</v>
      </c>
      <c r="O541" s="25" t="s">
        <v>11</v>
      </c>
      <c r="P541" s="25" t="s">
        <v>12</v>
      </c>
    </row>
    <row r="542" spans="1:16" ht="30" x14ac:dyDescent="0.25">
      <c r="A542" s="24" t="s">
        <v>1003</v>
      </c>
      <c r="B542" s="24" t="s">
        <v>1005</v>
      </c>
      <c r="C542" s="25" t="s">
        <v>1006</v>
      </c>
      <c r="D542" s="26">
        <v>42237</v>
      </c>
      <c r="E542" s="25" t="s">
        <v>1007</v>
      </c>
      <c r="F542" s="39" t="s">
        <v>1041</v>
      </c>
      <c r="G542" s="24"/>
      <c r="H542" s="25" t="s">
        <v>1444</v>
      </c>
      <c r="I542" s="27"/>
      <c r="J542" s="100"/>
      <c r="K542" s="100"/>
      <c r="L542" s="32"/>
      <c r="M542" s="31" t="str">
        <f t="shared" si="8"/>
        <v/>
      </c>
      <c r="N542" s="25" t="s">
        <v>1197</v>
      </c>
      <c r="O542" s="25" t="s">
        <v>11</v>
      </c>
      <c r="P542" s="25" t="s">
        <v>12</v>
      </c>
    </row>
    <row r="543" spans="1:16" ht="30" x14ac:dyDescent="0.25">
      <c r="A543" s="24" t="s">
        <v>1003</v>
      </c>
      <c r="B543" s="24" t="s">
        <v>1005</v>
      </c>
      <c r="C543" s="25" t="s">
        <v>1006</v>
      </c>
      <c r="D543" s="26">
        <v>42237</v>
      </c>
      <c r="E543" s="25" t="s">
        <v>1007</v>
      </c>
      <c r="F543" s="39" t="s">
        <v>825</v>
      </c>
      <c r="G543" s="32" t="s">
        <v>830</v>
      </c>
      <c r="H543" s="25" t="s">
        <v>1445</v>
      </c>
      <c r="I543" s="27"/>
      <c r="J543" s="100"/>
      <c r="K543" s="100"/>
      <c r="L543" s="42">
        <v>399360</v>
      </c>
      <c r="M543" s="31" t="str">
        <f t="shared" si="8"/>
        <v/>
      </c>
      <c r="N543" s="25" t="s">
        <v>1197</v>
      </c>
      <c r="O543" s="25" t="s">
        <v>700</v>
      </c>
      <c r="P543" s="25" t="s">
        <v>12</v>
      </c>
    </row>
    <row r="544" spans="1:16" ht="30" x14ac:dyDescent="0.25">
      <c r="A544" s="24" t="s">
        <v>1003</v>
      </c>
      <c r="B544" s="24" t="s">
        <v>1005</v>
      </c>
      <c r="C544" s="25" t="s">
        <v>1006</v>
      </c>
      <c r="D544" s="26">
        <v>42237</v>
      </c>
      <c r="E544" s="25" t="s">
        <v>1007</v>
      </c>
      <c r="F544" s="39" t="s">
        <v>1011</v>
      </c>
      <c r="G544" s="24"/>
      <c r="H544" s="25" t="s">
        <v>1446</v>
      </c>
      <c r="I544" s="27"/>
      <c r="J544" s="100"/>
      <c r="K544" s="100"/>
      <c r="L544" s="32"/>
      <c r="M544" s="31" t="str">
        <f t="shared" si="8"/>
        <v/>
      </c>
      <c r="N544" s="25" t="s">
        <v>1197</v>
      </c>
      <c r="O544" s="25" t="s">
        <v>700</v>
      </c>
      <c r="P544" s="25" t="s">
        <v>12</v>
      </c>
    </row>
    <row r="545" spans="1:16" ht="30" x14ac:dyDescent="0.25">
      <c r="A545" s="24" t="s">
        <v>1003</v>
      </c>
      <c r="B545" s="24" t="s">
        <v>1005</v>
      </c>
      <c r="C545" s="25" t="s">
        <v>1006</v>
      </c>
      <c r="D545" s="26">
        <v>42237</v>
      </c>
      <c r="E545" s="25" t="s">
        <v>1007</v>
      </c>
      <c r="F545" s="39" t="s">
        <v>1042</v>
      </c>
      <c r="G545" s="24" t="s">
        <v>1043</v>
      </c>
      <c r="H545" s="37" t="s">
        <v>1439</v>
      </c>
      <c r="I545" s="27"/>
      <c r="J545" s="100"/>
      <c r="K545" s="100"/>
      <c r="L545" s="32"/>
      <c r="M545" s="31" t="str">
        <f t="shared" si="8"/>
        <v/>
      </c>
      <c r="N545" s="25" t="s">
        <v>1197</v>
      </c>
      <c r="O545" s="25" t="s">
        <v>700</v>
      </c>
      <c r="P545" s="25" t="s">
        <v>12</v>
      </c>
    </row>
    <row r="546" spans="1:16" ht="60" x14ac:dyDescent="0.25">
      <c r="A546" s="24" t="s">
        <v>1003</v>
      </c>
      <c r="B546" s="24" t="s">
        <v>1005</v>
      </c>
      <c r="C546" s="25" t="s">
        <v>1006</v>
      </c>
      <c r="D546" s="26">
        <v>42237</v>
      </c>
      <c r="E546" s="25" t="s">
        <v>1007</v>
      </c>
      <c r="F546" s="39" t="s">
        <v>67</v>
      </c>
      <c r="G546" s="25" t="s">
        <v>1012</v>
      </c>
      <c r="H546" s="25" t="s">
        <v>1447</v>
      </c>
      <c r="I546" s="27"/>
      <c r="J546" s="100"/>
      <c r="K546" s="100"/>
      <c r="L546" s="32">
        <v>4163640</v>
      </c>
      <c r="M546" s="31" t="str">
        <f t="shared" si="8"/>
        <v/>
      </c>
      <c r="N546" s="25" t="s">
        <v>1197</v>
      </c>
      <c r="O546" s="25" t="s">
        <v>2</v>
      </c>
      <c r="P546" s="25" t="s">
        <v>12</v>
      </c>
    </row>
    <row r="547" spans="1:16" ht="45" x14ac:dyDescent="0.25">
      <c r="A547" s="24" t="s">
        <v>1003</v>
      </c>
      <c r="B547" s="24" t="s">
        <v>1005</v>
      </c>
      <c r="C547" s="25" t="s">
        <v>1006</v>
      </c>
      <c r="D547" s="26">
        <v>42237</v>
      </c>
      <c r="E547" s="25" t="s">
        <v>1007</v>
      </c>
      <c r="F547" s="39" t="s">
        <v>672</v>
      </c>
      <c r="G547" s="25" t="s">
        <v>1013</v>
      </c>
      <c r="H547" s="25" t="s">
        <v>1448</v>
      </c>
      <c r="I547" s="27"/>
      <c r="J547" s="100"/>
      <c r="K547" s="100"/>
      <c r="L547" s="32">
        <v>9940</v>
      </c>
      <c r="M547" s="31" t="str">
        <f t="shared" si="8"/>
        <v/>
      </c>
      <c r="N547" s="25" t="s">
        <v>1163</v>
      </c>
      <c r="O547" s="25" t="s">
        <v>599</v>
      </c>
      <c r="P547" s="25" t="s">
        <v>20</v>
      </c>
    </row>
    <row r="548" spans="1:16" ht="45" x14ac:dyDescent="0.25">
      <c r="A548" s="24" t="s">
        <v>1003</v>
      </c>
      <c r="B548" s="24" t="s">
        <v>1005</v>
      </c>
      <c r="C548" s="25" t="s">
        <v>1006</v>
      </c>
      <c r="D548" s="26">
        <v>42237</v>
      </c>
      <c r="E548" s="25" t="s">
        <v>1007</v>
      </c>
      <c r="F548" s="39" t="s">
        <v>1014</v>
      </c>
      <c r="G548" s="25" t="s">
        <v>1015</v>
      </c>
      <c r="H548" s="25" t="s">
        <v>1448</v>
      </c>
      <c r="I548" s="27"/>
      <c r="J548" s="100"/>
      <c r="K548" s="100"/>
      <c r="L548" s="32">
        <v>112852</v>
      </c>
      <c r="M548" s="31" t="str">
        <f t="shared" si="8"/>
        <v/>
      </c>
      <c r="N548" s="25" t="s">
        <v>1197</v>
      </c>
      <c r="O548" s="25" t="s">
        <v>867</v>
      </c>
      <c r="P548" s="25" t="s">
        <v>127</v>
      </c>
    </row>
    <row r="549" spans="1:16" ht="45" x14ac:dyDescent="0.25">
      <c r="A549" s="24" t="s">
        <v>1003</v>
      </c>
      <c r="B549" s="24" t="s">
        <v>1005</v>
      </c>
      <c r="C549" s="25" t="s">
        <v>1006</v>
      </c>
      <c r="D549" s="26">
        <v>42237</v>
      </c>
      <c r="E549" s="25" t="s">
        <v>1007</v>
      </c>
      <c r="F549" s="39" t="s">
        <v>822</v>
      </c>
      <c r="G549" s="24" t="s">
        <v>1016</v>
      </c>
      <c r="H549" s="25" t="s">
        <v>1448</v>
      </c>
      <c r="I549" s="27"/>
      <c r="J549" s="100"/>
      <c r="K549" s="100"/>
      <c r="L549" s="32">
        <v>540781.91</v>
      </c>
      <c r="M549" s="31" t="str">
        <f t="shared" si="8"/>
        <v/>
      </c>
      <c r="N549" s="25" t="s">
        <v>1197</v>
      </c>
      <c r="O549" s="25" t="s">
        <v>867</v>
      </c>
      <c r="P549" s="25" t="s">
        <v>127</v>
      </c>
    </row>
    <row r="550" spans="1:16" ht="45" x14ac:dyDescent="0.25">
      <c r="A550" s="24" t="s">
        <v>1003</v>
      </c>
      <c r="B550" s="24" t="s">
        <v>1005</v>
      </c>
      <c r="C550" s="25" t="s">
        <v>1006</v>
      </c>
      <c r="D550" s="26">
        <v>42237</v>
      </c>
      <c r="E550" s="25" t="s">
        <v>1007</v>
      </c>
      <c r="F550" s="39" t="s">
        <v>1017</v>
      </c>
      <c r="G550" s="24" t="s">
        <v>1018</v>
      </c>
      <c r="H550" s="25" t="s">
        <v>1449</v>
      </c>
      <c r="I550" s="27"/>
      <c r="J550" s="100"/>
      <c r="K550" s="100"/>
      <c r="L550" s="32">
        <v>1872000</v>
      </c>
      <c r="M550" s="31" t="str">
        <f t="shared" si="8"/>
        <v/>
      </c>
      <c r="N550" s="25" t="s">
        <v>1163</v>
      </c>
      <c r="O550" s="25" t="s">
        <v>21</v>
      </c>
      <c r="P550" s="25" t="s">
        <v>20</v>
      </c>
    </row>
    <row r="551" spans="1:16" ht="45" x14ac:dyDescent="0.25">
      <c r="A551" s="24" t="s">
        <v>1003</v>
      </c>
      <c r="B551" s="24" t="s">
        <v>1005</v>
      </c>
      <c r="C551" s="25" t="s">
        <v>1006</v>
      </c>
      <c r="D551" s="26">
        <v>42237</v>
      </c>
      <c r="E551" s="25" t="s">
        <v>1007</v>
      </c>
      <c r="F551" s="39" t="s">
        <v>1019</v>
      </c>
      <c r="G551" s="25" t="s">
        <v>1021</v>
      </c>
      <c r="H551" s="25" t="s">
        <v>1448</v>
      </c>
      <c r="I551" s="27"/>
      <c r="J551" s="100"/>
      <c r="K551" s="100"/>
      <c r="L551" s="32">
        <v>432140.79999999999</v>
      </c>
      <c r="M551" s="31" t="str">
        <f t="shared" si="8"/>
        <v/>
      </c>
      <c r="N551" s="25" t="s">
        <v>1197</v>
      </c>
      <c r="O551" s="25" t="s">
        <v>1020</v>
      </c>
      <c r="P551" s="25" t="s">
        <v>127</v>
      </c>
    </row>
    <row r="552" spans="1:16" ht="45" x14ac:dyDescent="0.25">
      <c r="A552" s="24" t="s">
        <v>1003</v>
      </c>
      <c r="B552" s="24" t="s">
        <v>1005</v>
      </c>
      <c r="C552" s="25" t="s">
        <v>1006</v>
      </c>
      <c r="D552" s="26">
        <v>42237</v>
      </c>
      <c r="E552" s="25" t="s">
        <v>1007</v>
      </c>
      <c r="F552" s="39" t="s">
        <v>1025</v>
      </c>
      <c r="G552" s="25" t="s">
        <v>1023</v>
      </c>
      <c r="H552" s="25" t="s">
        <v>1448</v>
      </c>
      <c r="I552" s="27"/>
      <c r="J552" s="100"/>
      <c r="K552" s="100"/>
      <c r="L552" s="32">
        <v>29499.599999999999</v>
      </c>
      <c r="M552" s="31" t="str">
        <f t="shared" si="8"/>
        <v/>
      </c>
      <c r="N552" s="25" t="s">
        <v>1197</v>
      </c>
      <c r="O552" s="25" t="s">
        <v>1024</v>
      </c>
      <c r="P552" s="25" t="s">
        <v>127</v>
      </c>
    </row>
    <row r="553" spans="1:16" ht="30" x14ac:dyDescent="0.25">
      <c r="A553" s="24" t="s">
        <v>1003</v>
      </c>
      <c r="B553" s="24" t="s">
        <v>1005</v>
      </c>
      <c r="C553" s="25" t="s">
        <v>1006</v>
      </c>
      <c r="D553" s="26">
        <v>42237</v>
      </c>
      <c r="E553" s="25" t="s">
        <v>1007</v>
      </c>
      <c r="F553" s="39" t="s">
        <v>790</v>
      </c>
      <c r="G553" s="25" t="s">
        <v>1022</v>
      </c>
      <c r="H553" s="25" t="s">
        <v>1450</v>
      </c>
      <c r="I553" s="27"/>
      <c r="J553" s="100"/>
      <c r="K553" s="100"/>
      <c r="L553" s="32">
        <v>9513.6</v>
      </c>
      <c r="M553" s="31" t="str">
        <f t="shared" si="8"/>
        <v/>
      </c>
      <c r="N553" s="25" t="s">
        <v>1197</v>
      </c>
      <c r="O553" s="25" t="s">
        <v>795</v>
      </c>
      <c r="P553" s="25" t="s">
        <v>127</v>
      </c>
    </row>
    <row r="554" spans="1:16" ht="45" x14ac:dyDescent="0.25">
      <c r="A554" s="24" t="s">
        <v>1003</v>
      </c>
      <c r="B554" s="24" t="s">
        <v>1005</v>
      </c>
      <c r="C554" s="25" t="s">
        <v>1006</v>
      </c>
      <c r="D554" s="26">
        <v>42237</v>
      </c>
      <c r="E554" s="25" t="s">
        <v>1007</v>
      </c>
      <c r="F554" s="39" t="s">
        <v>210</v>
      </c>
      <c r="G554" s="25" t="s">
        <v>1152</v>
      </c>
      <c r="H554" s="25" t="s">
        <v>1448</v>
      </c>
      <c r="I554" s="27"/>
      <c r="J554" s="100"/>
      <c r="K554" s="100"/>
      <c r="L554" s="32">
        <v>11388</v>
      </c>
      <c r="M554" s="31" t="str">
        <f t="shared" si="8"/>
        <v/>
      </c>
      <c r="N554" s="25" t="s">
        <v>1163</v>
      </c>
      <c r="O554" s="25" t="s">
        <v>44</v>
      </c>
      <c r="P554" s="25" t="s">
        <v>64</v>
      </c>
    </row>
    <row r="555" spans="1:16" ht="30" x14ac:dyDescent="0.25">
      <c r="A555" s="24" t="s">
        <v>1003</v>
      </c>
      <c r="B555" s="24" t="s">
        <v>1005</v>
      </c>
      <c r="C555" s="25" t="s">
        <v>1006</v>
      </c>
      <c r="D555" s="26">
        <v>42237</v>
      </c>
      <c r="E555" s="25" t="s">
        <v>1007</v>
      </c>
      <c r="F555" s="39" t="s">
        <v>1036</v>
      </c>
      <c r="G555" s="25"/>
      <c r="H555" s="25" t="s">
        <v>1451</v>
      </c>
      <c r="I555" s="27"/>
      <c r="J555" s="100"/>
      <c r="K555" s="100"/>
      <c r="L555" s="32"/>
      <c r="M555" s="31" t="str">
        <f t="shared" si="8"/>
        <v/>
      </c>
      <c r="N555" s="25" t="s">
        <v>1197</v>
      </c>
      <c r="O555" s="25" t="s">
        <v>45</v>
      </c>
      <c r="P555" s="25" t="s">
        <v>12</v>
      </c>
    </row>
    <row r="556" spans="1:16" ht="30" x14ac:dyDescent="0.25">
      <c r="A556" s="24" t="s">
        <v>1003</v>
      </c>
      <c r="B556" s="24" t="s">
        <v>1005</v>
      </c>
      <c r="C556" s="25" t="s">
        <v>1006</v>
      </c>
      <c r="D556" s="26">
        <v>42237</v>
      </c>
      <c r="E556" s="25" t="s">
        <v>1007</v>
      </c>
      <c r="F556" s="24" t="s">
        <v>1037</v>
      </c>
      <c r="G556" s="25"/>
      <c r="H556" s="24" t="s">
        <v>1038</v>
      </c>
      <c r="I556" s="23"/>
      <c r="J556" s="100"/>
      <c r="K556" s="100"/>
      <c r="L556" s="32"/>
      <c r="M556" s="31" t="str">
        <f t="shared" si="8"/>
        <v/>
      </c>
      <c r="N556" s="25" t="s">
        <v>1197</v>
      </c>
      <c r="O556" s="25" t="s">
        <v>45</v>
      </c>
      <c r="P556" s="25" t="s">
        <v>12</v>
      </c>
    </row>
    <row r="557" spans="1:16" ht="30" x14ac:dyDescent="0.25">
      <c r="A557" s="24" t="s">
        <v>1003</v>
      </c>
      <c r="B557" s="24" t="s">
        <v>1005</v>
      </c>
      <c r="C557" s="25" t="s">
        <v>1006</v>
      </c>
      <c r="D557" s="26">
        <v>42237</v>
      </c>
      <c r="E557" s="25" t="s">
        <v>1007</v>
      </c>
      <c r="F557" s="39" t="s">
        <v>1039</v>
      </c>
      <c r="G557" s="24"/>
      <c r="H557" s="25" t="s">
        <v>1418</v>
      </c>
      <c r="I557" s="27"/>
      <c r="J557" s="100"/>
      <c r="K557" s="100"/>
      <c r="L557" s="32"/>
      <c r="M557" s="31" t="str">
        <f t="shared" si="8"/>
        <v/>
      </c>
      <c r="N557" s="25" t="s">
        <v>1197</v>
      </c>
      <c r="O557" s="25" t="s">
        <v>45</v>
      </c>
      <c r="P557" s="25" t="s">
        <v>12</v>
      </c>
    </row>
    <row r="558" spans="1:16" ht="30" x14ac:dyDescent="0.25">
      <c r="A558" s="24" t="s">
        <v>1003</v>
      </c>
      <c r="B558" s="24" t="s">
        <v>1005</v>
      </c>
      <c r="C558" s="25" t="s">
        <v>1006</v>
      </c>
      <c r="D558" s="26">
        <v>42237</v>
      </c>
      <c r="E558" s="25" t="s">
        <v>1007</v>
      </c>
      <c r="F558" s="39" t="s">
        <v>1027</v>
      </c>
      <c r="G558" s="24" t="s">
        <v>1026</v>
      </c>
      <c r="H558" s="25" t="s">
        <v>1040</v>
      </c>
      <c r="I558" s="27"/>
      <c r="J558" s="100"/>
      <c r="K558" s="100"/>
      <c r="L558" s="32"/>
      <c r="M558" s="31" t="str">
        <f t="shared" si="8"/>
        <v/>
      </c>
      <c r="N558" s="25" t="s">
        <v>1197</v>
      </c>
      <c r="O558" s="25" t="s">
        <v>45</v>
      </c>
      <c r="P558" s="25" t="s">
        <v>12</v>
      </c>
    </row>
    <row r="559" spans="1:16" ht="45" x14ac:dyDescent="0.25">
      <c r="A559" s="24" t="s">
        <v>1003</v>
      </c>
      <c r="B559" s="24" t="s">
        <v>1005</v>
      </c>
      <c r="C559" s="25" t="s">
        <v>1006</v>
      </c>
      <c r="D559" s="26">
        <v>42237</v>
      </c>
      <c r="E559" s="25" t="s">
        <v>1007</v>
      </c>
      <c r="F559" s="39" t="s">
        <v>1028</v>
      </c>
      <c r="G559" s="25" t="s">
        <v>1153</v>
      </c>
      <c r="H559" s="25" t="s">
        <v>1448</v>
      </c>
      <c r="I559" s="27"/>
      <c r="J559" s="100"/>
      <c r="K559" s="100"/>
      <c r="L559" s="135">
        <v>107892</v>
      </c>
      <c r="M559" s="31" t="str">
        <f t="shared" si="8"/>
        <v/>
      </c>
      <c r="N559" s="25" t="s">
        <v>1197</v>
      </c>
      <c r="O559" s="25" t="s">
        <v>575</v>
      </c>
      <c r="P559" s="25" t="s">
        <v>127</v>
      </c>
    </row>
    <row r="560" spans="1:16" s="136" customFormat="1" ht="60" x14ac:dyDescent="0.25">
      <c r="A560" s="24" t="s">
        <v>1003</v>
      </c>
      <c r="B560" s="24" t="s">
        <v>1005</v>
      </c>
      <c r="C560" s="25" t="s">
        <v>1006</v>
      </c>
      <c r="D560" s="26">
        <v>42237</v>
      </c>
      <c r="E560" s="25" t="s">
        <v>1007</v>
      </c>
      <c r="F560" s="39" t="s">
        <v>1029</v>
      </c>
      <c r="G560" s="25" t="s">
        <v>1030</v>
      </c>
      <c r="H560" s="25" t="s">
        <v>1448</v>
      </c>
      <c r="I560" s="27"/>
      <c r="J560" s="100"/>
      <c r="K560" s="100"/>
      <c r="L560" s="32">
        <v>331760</v>
      </c>
      <c r="M560" s="31" t="str">
        <f t="shared" si="8"/>
        <v/>
      </c>
      <c r="N560" s="25" t="s">
        <v>1163</v>
      </c>
      <c r="O560" s="25" t="s">
        <v>226</v>
      </c>
      <c r="P560" s="25" t="s">
        <v>20</v>
      </c>
    </row>
    <row r="561" spans="1:16" s="136" customFormat="1" ht="30" x14ac:dyDescent="0.25">
      <c r="A561" s="24" t="s">
        <v>1003</v>
      </c>
      <c r="B561" s="24" t="s">
        <v>1005</v>
      </c>
      <c r="C561" s="25" t="s">
        <v>1006</v>
      </c>
      <c r="D561" s="26">
        <v>42237</v>
      </c>
      <c r="E561" s="25" t="s">
        <v>1007</v>
      </c>
      <c r="F561" s="39" t="s">
        <v>1062</v>
      </c>
      <c r="G561" s="24"/>
      <c r="H561" s="25" t="s">
        <v>1452</v>
      </c>
      <c r="I561" s="27"/>
      <c r="J561" s="100"/>
      <c r="K561" s="100"/>
      <c r="L561" s="32">
        <v>39000</v>
      </c>
      <c r="M561" s="31" t="str">
        <f t="shared" si="8"/>
        <v/>
      </c>
      <c r="N561" s="25" t="s">
        <v>1163</v>
      </c>
      <c r="O561" s="25" t="s">
        <v>226</v>
      </c>
      <c r="P561" s="25" t="s">
        <v>20</v>
      </c>
    </row>
    <row r="562" spans="1:16" ht="30" x14ac:dyDescent="0.25">
      <c r="A562" s="24" t="s">
        <v>1003</v>
      </c>
      <c r="B562" s="24" t="s">
        <v>1005</v>
      </c>
      <c r="C562" s="25" t="s">
        <v>1006</v>
      </c>
      <c r="D562" s="26">
        <v>42237</v>
      </c>
      <c r="E562" s="25" t="s">
        <v>1007</v>
      </c>
      <c r="F562" s="39" t="s">
        <v>1044</v>
      </c>
      <c r="G562" s="24"/>
      <c r="H562" s="25" t="s">
        <v>1453</v>
      </c>
      <c r="I562" s="27"/>
      <c r="J562" s="100"/>
      <c r="K562" s="100"/>
      <c r="L562" s="32"/>
      <c r="M562" s="31" t="str">
        <f t="shared" si="8"/>
        <v/>
      </c>
      <c r="N562" s="25" t="s">
        <v>1163</v>
      </c>
      <c r="O562" s="25" t="s">
        <v>781</v>
      </c>
      <c r="P562" s="25" t="s">
        <v>127</v>
      </c>
    </row>
    <row r="563" spans="1:16" ht="60" x14ac:dyDescent="0.25">
      <c r="A563" s="106" t="s">
        <v>48</v>
      </c>
      <c r="B563" s="106" t="s">
        <v>1225</v>
      </c>
      <c r="C563" s="37" t="s">
        <v>1226</v>
      </c>
      <c r="D563" s="107">
        <v>42383</v>
      </c>
      <c r="E563" s="37" t="s">
        <v>1227</v>
      </c>
      <c r="F563" s="37" t="s">
        <v>72</v>
      </c>
      <c r="G563" s="106" t="s">
        <v>1064</v>
      </c>
      <c r="H563" s="37" t="s">
        <v>1151</v>
      </c>
      <c r="I563" s="109"/>
      <c r="J563" s="134"/>
      <c r="K563" s="134"/>
      <c r="L563" s="123"/>
      <c r="M563" s="31" t="str">
        <f t="shared" si="8"/>
        <v/>
      </c>
      <c r="N563" s="137" t="s">
        <v>1197</v>
      </c>
      <c r="O563" s="37" t="s">
        <v>72</v>
      </c>
      <c r="P563" s="37" t="s">
        <v>24</v>
      </c>
    </row>
    <row r="564" spans="1:16" ht="60" x14ac:dyDescent="0.25">
      <c r="A564" s="106" t="s">
        <v>48</v>
      </c>
      <c r="B564" s="106" t="s">
        <v>1225</v>
      </c>
      <c r="C564" s="37" t="s">
        <v>1226</v>
      </c>
      <c r="D564" s="107">
        <v>42383</v>
      </c>
      <c r="E564" s="37" t="s">
        <v>1227</v>
      </c>
      <c r="F564" s="37" t="s">
        <v>886</v>
      </c>
      <c r="G564" s="106"/>
      <c r="H564" s="37" t="s">
        <v>1242</v>
      </c>
      <c r="I564" s="109"/>
      <c r="J564" s="134"/>
      <c r="K564" s="134"/>
      <c r="L564" s="123"/>
      <c r="M564" s="31" t="str">
        <f t="shared" si="8"/>
        <v/>
      </c>
      <c r="N564" s="37" t="s">
        <v>1197</v>
      </c>
      <c r="O564" s="37" t="s">
        <v>72</v>
      </c>
      <c r="P564" s="37" t="s">
        <v>24</v>
      </c>
    </row>
    <row r="565" spans="1:16" ht="30" x14ac:dyDescent="0.25">
      <c r="A565" s="106" t="s">
        <v>48</v>
      </c>
      <c r="B565" s="106" t="s">
        <v>1225</v>
      </c>
      <c r="C565" s="37" t="s">
        <v>1226</v>
      </c>
      <c r="D565" s="107">
        <v>42383</v>
      </c>
      <c r="E565" s="37" t="s">
        <v>1227</v>
      </c>
      <c r="F565" s="37" t="s">
        <v>1243</v>
      </c>
      <c r="G565" s="106"/>
      <c r="H565" s="37"/>
      <c r="I565" s="109"/>
      <c r="J565" s="134"/>
      <c r="K565" s="134"/>
      <c r="L565" s="123"/>
      <c r="M565" s="31" t="str">
        <f t="shared" si="8"/>
        <v/>
      </c>
      <c r="N565" s="37" t="s">
        <v>1197</v>
      </c>
      <c r="O565" s="37" t="s">
        <v>2</v>
      </c>
      <c r="P565" s="37" t="s">
        <v>18</v>
      </c>
    </row>
    <row r="566" spans="1:16" ht="45" x14ac:dyDescent="0.25">
      <c r="A566" s="106" t="s">
        <v>48</v>
      </c>
      <c r="B566" s="106" t="s">
        <v>1225</v>
      </c>
      <c r="C566" s="37" t="s">
        <v>1226</v>
      </c>
      <c r="D566" s="107">
        <v>42383</v>
      </c>
      <c r="E566" s="37" t="s">
        <v>1227</v>
      </c>
      <c r="F566" s="37" t="s">
        <v>1244</v>
      </c>
      <c r="G566" s="106"/>
      <c r="H566" s="37" t="s">
        <v>1454</v>
      </c>
      <c r="I566" s="109"/>
      <c r="J566" s="134"/>
      <c r="K566" s="134"/>
      <c r="L566" s="123"/>
      <c r="M566" s="31" t="str">
        <f t="shared" si="8"/>
        <v/>
      </c>
      <c r="N566" s="37" t="s">
        <v>1197</v>
      </c>
      <c r="O566" s="37" t="s">
        <v>2</v>
      </c>
      <c r="P566" s="37" t="s">
        <v>18</v>
      </c>
    </row>
    <row r="567" spans="1:16" ht="45" x14ac:dyDescent="0.25">
      <c r="A567" s="106" t="s">
        <v>48</v>
      </c>
      <c r="B567" s="106" t="s">
        <v>1225</v>
      </c>
      <c r="C567" s="37" t="s">
        <v>1226</v>
      </c>
      <c r="D567" s="107">
        <v>42383</v>
      </c>
      <c r="E567" s="37" t="s">
        <v>1227</v>
      </c>
      <c r="F567" s="37" t="s">
        <v>1245</v>
      </c>
      <c r="G567" s="106"/>
      <c r="H567" s="37" t="s">
        <v>1455</v>
      </c>
      <c r="I567" s="109"/>
      <c r="J567" s="134"/>
      <c r="K567" s="134"/>
      <c r="L567" s="123"/>
      <c r="M567" s="31" t="str">
        <f t="shared" si="8"/>
        <v/>
      </c>
      <c r="N567" s="37" t="s">
        <v>1197</v>
      </c>
      <c r="O567" s="37" t="s">
        <v>2</v>
      </c>
      <c r="P567" s="37" t="s">
        <v>18</v>
      </c>
    </row>
    <row r="568" spans="1:16" ht="45" x14ac:dyDescent="0.25">
      <c r="A568" s="106" t="s">
        <v>48</v>
      </c>
      <c r="B568" s="106" t="s">
        <v>1225</v>
      </c>
      <c r="C568" s="37" t="s">
        <v>1226</v>
      </c>
      <c r="D568" s="107">
        <v>42383</v>
      </c>
      <c r="E568" s="37" t="s">
        <v>1227</v>
      </c>
      <c r="F568" s="37" t="s">
        <v>208</v>
      </c>
      <c r="G568" s="123" t="s">
        <v>1232</v>
      </c>
      <c r="H568" s="37" t="s">
        <v>1456</v>
      </c>
      <c r="I568" s="109"/>
      <c r="J568" s="134"/>
      <c r="K568" s="134"/>
      <c r="L568" s="123">
        <v>2723067</v>
      </c>
      <c r="M568" s="31" t="str">
        <f t="shared" si="8"/>
        <v/>
      </c>
      <c r="N568" s="37" t="s">
        <v>1197</v>
      </c>
      <c r="O568" s="37" t="s">
        <v>2</v>
      </c>
      <c r="P568" s="37" t="s">
        <v>18</v>
      </c>
    </row>
    <row r="569" spans="1:16" ht="45" x14ac:dyDescent="0.25">
      <c r="A569" s="106" t="s">
        <v>48</v>
      </c>
      <c r="B569" s="106" t="s">
        <v>1225</v>
      </c>
      <c r="C569" s="37" t="s">
        <v>1226</v>
      </c>
      <c r="D569" s="107">
        <v>42383</v>
      </c>
      <c r="E569" s="37" t="s">
        <v>1227</v>
      </c>
      <c r="F569" s="37" t="s">
        <v>1233</v>
      </c>
      <c r="G569" s="123" t="s">
        <v>1234</v>
      </c>
      <c r="H569" s="37" t="s">
        <v>1456</v>
      </c>
      <c r="I569" s="109"/>
      <c r="J569" s="134"/>
      <c r="K569" s="134"/>
      <c r="L569" s="123">
        <v>385668</v>
      </c>
      <c r="M569" s="31" t="str">
        <f t="shared" si="8"/>
        <v/>
      </c>
      <c r="N569" s="37" t="s">
        <v>1197</v>
      </c>
      <c r="O569" s="37" t="s">
        <v>2</v>
      </c>
      <c r="P569" s="37" t="s">
        <v>18</v>
      </c>
    </row>
    <row r="570" spans="1:16" ht="60" x14ac:dyDescent="0.25">
      <c r="A570" s="106" t="s">
        <v>48</v>
      </c>
      <c r="B570" s="106" t="s">
        <v>1225</v>
      </c>
      <c r="C570" s="37" t="s">
        <v>1226</v>
      </c>
      <c r="D570" s="107">
        <v>42383</v>
      </c>
      <c r="E570" s="37" t="s">
        <v>1227</v>
      </c>
      <c r="F570" s="37" t="s">
        <v>1235</v>
      </c>
      <c r="G570" s="123" t="s">
        <v>1236</v>
      </c>
      <c r="H570" s="37" t="s">
        <v>1457</v>
      </c>
      <c r="I570" s="109"/>
      <c r="J570" s="134"/>
      <c r="K570" s="134"/>
      <c r="L570" s="123">
        <v>2439702</v>
      </c>
      <c r="M570" s="31" t="str">
        <f t="shared" si="8"/>
        <v/>
      </c>
      <c r="N570" s="37" t="s">
        <v>1197</v>
      </c>
      <c r="O570" s="37" t="s">
        <v>2</v>
      </c>
      <c r="P570" s="37" t="s">
        <v>18</v>
      </c>
    </row>
    <row r="571" spans="1:16" ht="60" x14ac:dyDescent="0.25">
      <c r="A571" s="106" t="s">
        <v>48</v>
      </c>
      <c r="B571" s="106" t="s">
        <v>1225</v>
      </c>
      <c r="C571" s="37" t="s">
        <v>1226</v>
      </c>
      <c r="D571" s="107">
        <v>42383</v>
      </c>
      <c r="E571" s="37" t="s">
        <v>1227</v>
      </c>
      <c r="F571" s="37" t="s">
        <v>1237</v>
      </c>
      <c r="G571" s="123" t="s">
        <v>1238</v>
      </c>
      <c r="H571" s="37" t="s">
        <v>1457</v>
      </c>
      <c r="I571" s="109"/>
      <c r="J571" s="134"/>
      <c r="K571" s="134"/>
      <c r="L571" s="123">
        <v>521199</v>
      </c>
      <c r="M571" s="31" t="str">
        <f t="shared" si="8"/>
        <v/>
      </c>
      <c r="N571" s="37" t="s">
        <v>1197</v>
      </c>
      <c r="O571" s="37" t="s">
        <v>2</v>
      </c>
      <c r="P571" s="37" t="s">
        <v>18</v>
      </c>
    </row>
    <row r="572" spans="1:16" ht="60" x14ac:dyDescent="0.25">
      <c r="A572" s="106" t="s">
        <v>48</v>
      </c>
      <c r="B572" s="106" t="s">
        <v>1225</v>
      </c>
      <c r="C572" s="37" t="s">
        <v>1226</v>
      </c>
      <c r="D572" s="107">
        <v>42383</v>
      </c>
      <c r="E572" s="37" t="s">
        <v>1227</v>
      </c>
      <c r="F572" s="37" t="s">
        <v>1239</v>
      </c>
      <c r="G572" s="123" t="s">
        <v>1240</v>
      </c>
      <c r="H572" s="37" t="s">
        <v>1457</v>
      </c>
      <c r="I572" s="109"/>
      <c r="J572" s="134"/>
      <c r="K572" s="134"/>
      <c r="L572" s="123">
        <v>168399</v>
      </c>
      <c r="M572" s="31" t="str">
        <f t="shared" si="8"/>
        <v/>
      </c>
      <c r="N572" s="37" t="s">
        <v>1197</v>
      </c>
      <c r="O572" s="37" t="s">
        <v>2</v>
      </c>
      <c r="P572" s="37" t="s">
        <v>18</v>
      </c>
    </row>
    <row r="573" spans="1:16" ht="30" x14ac:dyDescent="0.25">
      <c r="A573" s="106" t="s">
        <v>48</v>
      </c>
      <c r="B573" s="106" t="s">
        <v>1225</v>
      </c>
      <c r="C573" s="37" t="s">
        <v>1226</v>
      </c>
      <c r="D573" s="107">
        <v>42383</v>
      </c>
      <c r="E573" s="37" t="s">
        <v>1227</v>
      </c>
      <c r="F573" s="37" t="s">
        <v>672</v>
      </c>
      <c r="G573" s="37" t="s">
        <v>1013</v>
      </c>
      <c r="H573" s="37" t="s">
        <v>1458</v>
      </c>
      <c r="I573" s="109"/>
      <c r="J573" s="134"/>
      <c r="K573" s="134"/>
      <c r="L573" s="123">
        <v>13320</v>
      </c>
      <c r="M573" s="31" t="str">
        <f t="shared" si="8"/>
        <v/>
      </c>
      <c r="N573" s="37" t="s">
        <v>1163</v>
      </c>
      <c r="O573" s="37" t="s">
        <v>599</v>
      </c>
      <c r="P573" s="37" t="s">
        <v>20</v>
      </c>
    </row>
    <row r="574" spans="1:16" ht="45" x14ac:dyDescent="0.25">
      <c r="A574" s="106" t="s">
        <v>48</v>
      </c>
      <c r="B574" s="106" t="s">
        <v>1225</v>
      </c>
      <c r="C574" s="37" t="s">
        <v>1226</v>
      </c>
      <c r="D574" s="107">
        <v>42383</v>
      </c>
      <c r="E574" s="37" t="s">
        <v>1227</v>
      </c>
      <c r="F574" s="37" t="s">
        <v>1014</v>
      </c>
      <c r="G574" s="37" t="s">
        <v>1228</v>
      </c>
      <c r="H574" s="37" t="s">
        <v>1459</v>
      </c>
      <c r="I574" s="109"/>
      <c r="J574" s="134"/>
      <c r="K574" s="134"/>
      <c r="L574" s="123">
        <v>341789.4</v>
      </c>
      <c r="M574" s="31" t="str">
        <f t="shared" ref="M574:M636" si="9">IF(K574="","",(DATE(YEAR(K574)+5,MONTH(K574),DAY(K574))))</f>
        <v/>
      </c>
      <c r="N574" s="37" t="s">
        <v>1197</v>
      </c>
      <c r="O574" s="37" t="s">
        <v>867</v>
      </c>
      <c r="P574" s="37" t="s">
        <v>127</v>
      </c>
    </row>
    <row r="575" spans="1:16" ht="45" x14ac:dyDescent="0.25">
      <c r="A575" s="106" t="s">
        <v>48</v>
      </c>
      <c r="B575" s="106" t="s">
        <v>1225</v>
      </c>
      <c r="C575" s="37" t="s">
        <v>1226</v>
      </c>
      <c r="D575" s="107">
        <v>42383</v>
      </c>
      <c r="E575" s="37" t="s">
        <v>1227</v>
      </c>
      <c r="F575" s="37" t="s">
        <v>1229</v>
      </c>
      <c r="G575" s="106" t="s">
        <v>1230</v>
      </c>
      <c r="H575" s="37" t="s">
        <v>1459</v>
      </c>
      <c r="I575" s="109"/>
      <c r="J575" s="134"/>
      <c r="K575" s="134"/>
      <c r="L575" s="123">
        <v>976662</v>
      </c>
      <c r="M575" s="31" t="str">
        <f t="shared" si="9"/>
        <v/>
      </c>
      <c r="N575" s="37" t="s">
        <v>1197</v>
      </c>
      <c r="O575" s="37" t="s">
        <v>867</v>
      </c>
      <c r="P575" s="37" t="s">
        <v>127</v>
      </c>
    </row>
    <row r="576" spans="1:16" ht="45" x14ac:dyDescent="0.25">
      <c r="A576" s="106" t="s">
        <v>48</v>
      </c>
      <c r="B576" s="106" t="s">
        <v>1225</v>
      </c>
      <c r="C576" s="37" t="s">
        <v>1226</v>
      </c>
      <c r="D576" s="107">
        <v>42383</v>
      </c>
      <c r="E576" s="37" t="s">
        <v>1227</v>
      </c>
      <c r="F576" s="37" t="s">
        <v>1246</v>
      </c>
      <c r="G576" s="37" t="s">
        <v>1247</v>
      </c>
      <c r="H576" s="37" t="s">
        <v>1137</v>
      </c>
      <c r="I576" s="109"/>
      <c r="J576" s="134"/>
      <c r="K576" s="134"/>
      <c r="L576" s="123"/>
      <c r="M576" s="31" t="str">
        <f t="shared" si="9"/>
        <v/>
      </c>
      <c r="N576" s="37" t="s">
        <v>1197</v>
      </c>
      <c r="O576" s="37" t="s">
        <v>226</v>
      </c>
      <c r="P576" s="37" t="s">
        <v>20</v>
      </c>
    </row>
    <row r="577" spans="1:16" ht="45" x14ac:dyDescent="0.25">
      <c r="A577" s="106" t="s">
        <v>48</v>
      </c>
      <c r="B577" s="106" t="s">
        <v>1225</v>
      </c>
      <c r="C577" s="37" t="s">
        <v>1226</v>
      </c>
      <c r="D577" s="107">
        <v>42383</v>
      </c>
      <c r="E577" s="37" t="s">
        <v>1227</v>
      </c>
      <c r="F577" s="37" t="s">
        <v>1248</v>
      </c>
      <c r="G577" s="37" t="s">
        <v>1249</v>
      </c>
      <c r="H577" s="37" t="s">
        <v>1460</v>
      </c>
      <c r="I577" s="109"/>
      <c r="J577" s="134"/>
      <c r="K577" s="134"/>
      <c r="L577" s="123"/>
      <c r="M577" s="31" t="str">
        <f t="shared" si="9"/>
        <v/>
      </c>
      <c r="N577" s="37" t="s">
        <v>1197</v>
      </c>
      <c r="O577" s="37" t="s">
        <v>226</v>
      </c>
      <c r="P577" s="37" t="s">
        <v>20</v>
      </c>
    </row>
    <row r="578" spans="1:16" ht="30" x14ac:dyDescent="0.25">
      <c r="A578" s="106" t="s">
        <v>48</v>
      </c>
      <c r="B578" s="106" t="s">
        <v>1225</v>
      </c>
      <c r="C578" s="37" t="s">
        <v>1226</v>
      </c>
      <c r="D578" s="107">
        <v>42383</v>
      </c>
      <c r="E578" s="37" t="s">
        <v>1227</v>
      </c>
      <c r="F578" s="37" t="s">
        <v>1250</v>
      </c>
      <c r="G578" s="37" t="s">
        <v>1251</v>
      </c>
      <c r="H578" s="37" t="s">
        <v>1461</v>
      </c>
      <c r="I578" s="109"/>
      <c r="J578" s="134"/>
      <c r="K578" s="134"/>
      <c r="L578" s="123"/>
      <c r="M578" s="31" t="str">
        <f t="shared" si="9"/>
        <v/>
      </c>
      <c r="N578" s="37" t="s">
        <v>1197</v>
      </c>
      <c r="O578" s="37" t="s">
        <v>226</v>
      </c>
      <c r="P578" s="37" t="s">
        <v>20</v>
      </c>
    </row>
    <row r="579" spans="1:16" ht="30" x14ac:dyDescent="0.25">
      <c r="A579" s="106" t="s">
        <v>48</v>
      </c>
      <c r="B579" s="106" t="s">
        <v>1225</v>
      </c>
      <c r="C579" s="37" t="s">
        <v>1226</v>
      </c>
      <c r="D579" s="107">
        <v>42383</v>
      </c>
      <c r="E579" s="37" t="s">
        <v>1227</v>
      </c>
      <c r="F579" s="37" t="s">
        <v>1252</v>
      </c>
      <c r="G579" s="37"/>
      <c r="H579" s="37" t="s">
        <v>1462</v>
      </c>
      <c r="I579" s="109"/>
      <c r="J579" s="134"/>
      <c r="K579" s="134"/>
      <c r="L579" s="123"/>
      <c r="M579" s="31" t="str">
        <f t="shared" si="9"/>
        <v/>
      </c>
      <c r="N579" s="37" t="s">
        <v>1197</v>
      </c>
      <c r="O579" s="37" t="s">
        <v>226</v>
      </c>
      <c r="P579" s="37" t="s">
        <v>20</v>
      </c>
    </row>
    <row r="580" spans="1:16" ht="75" x14ac:dyDescent="0.25">
      <c r="A580" s="106" t="s">
        <v>48</v>
      </c>
      <c r="B580" s="106" t="s">
        <v>1225</v>
      </c>
      <c r="C580" s="37" t="s">
        <v>1226</v>
      </c>
      <c r="D580" s="107">
        <v>42383</v>
      </c>
      <c r="E580" s="37" t="s">
        <v>1227</v>
      </c>
      <c r="F580" s="37" t="s">
        <v>1028</v>
      </c>
      <c r="G580" s="37" t="s">
        <v>1231</v>
      </c>
      <c r="H580" s="37" t="s">
        <v>1463</v>
      </c>
      <c r="I580" s="109"/>
      <c r="J580" s="134"/>
      <c r="K580" s="134"/>
      <c r="L580" s="138">
        <v>187991</v>
      </c>
      <c r="M580" s="31" t="str">
        <f t="shared" si="9"/>
        <v/>
      </c>
      <c r="N580" s="37" t="s">
        <v>1197</v>
      </c>
      <c r="O580" s="37" t="s">
        <v>575</v>
      </c>
      <c r="P580" s="37" t="s">
        <v>127</v>
      </c>
    </row>
    <row r="581" spans="1:16" ht="75" x14ac:dyDescent="0.25">
      <c r="A581" s="106" t="s">
        <v>48</v>
      </c>
      <c r="B581" s="106" t="s">
        <v>1225</v>
      </c>
      <c r="C581" s="37" t="s">
        <v>1226</v>
      </c>
      <c r="D581" s="107">
        <v>42383</v>
      </c>
      <c r="E581" s="37" t="s">
        <v>1227</v>
      </c>
      <c r="F581" s="37" t="s">
        <v>1062</v>
      </c>
      <c r="G581" s="106" t="s">
        <v>1241</v>
      </c>
      <c r="H581" s="37" t="s">
        <v>1463</v>
      </c>
      <c r="I581" s="109"/>
      <c r="J581" s="134"/>
      <c r="K581" s="134"/>
      <c r="L581" s="123">
        <v>67500</v>
      </c>
      <c r="M581" s="31" t="str">
        <f t="shared" si="9"/>
        <v/>
      </c>
      <c r="N581" s="37" t="s">
        <v>1163</v>
      </c>
      <c r="O581" s="37" t="s">
        <v>226</v>
      </c>
      <c r="P581" s="37" t="s">
        <v>20</v>
      </c>
    </row>
    <row r="582" spans="1:16" ht="30" x14ac:dyDescent="0.25">
      <c r="A582" s="24" t="s">
        <v>62</v>
      </c>
      <c r="B582" s="24" t="s">
        <v>1253</v>
      </c>
      <c r="C582" s="25" t="s">
        <v>1254</v>
      </c>
      <c r="D582" s="26">
        <v>42383</v>
      </c>
      <c r="E582" s="25" t="s">
        <v>1255</v>
      </c>
      <c r="F582" s="37" t="s">
        <v>1278</v>
      </c>
      <c r="G582" s="24"/>
      <c r="H582" s="37" t="s">
        <v>1137</v>
      </c>
      <c r="I582" s="109"/>
      <c r="J582" s="134"/>
      <c r="K582" s="134"/>
      <c r="L582" s="123"/>
      <c r="M582" s="31" t="str">
        <f t="shared" si="9"/>
        <v/>
      </c>
      <c r="N582" s="137" t="s">
        <v>1163</v>
      </c>
      <c r="O582" s="106" t="s">
        <v>72</v>
      </c>
      <c r="P582" s="37" t="s">
        <v>24</v>
      </c>
    </row>
    <row r="583" spans="1:16" ht="75" x14ac:dyDescent="0.25">
      <c r="A583" s="24" t="s">
        <v>62</v>
      </c>
      <c r="B583" s="24" t="s">
        <v>1253</v>
      </c>
      <c r="C583" s="25" t="s">
        <v>1254</v>
      </c>
      <c r="D583" s="26">
        <v>42383</v>
      </c>
      <c r="E583" s="25" t="s">
        <v>1255</v>
      </c>
      <c r="F583" s="39" t="s">
        <v>1260</v>
      </c>
      <c r="G583" s="24"/>
      <c r="H583" s="25" t="s">
        <v>1464</v>
      </c>
      <c r="I583" s="27"/>
      <c r="J583" s="100"/>
      <c r="K583" s="100"/>
      <c r="L583" s="32"/>
      <c r="M583" s="31" t="str">
        <f t="shared" si="9"/>
        <v/>
      </c>
      <c r="N583" s="37" t="s">
        <v>1163</v>
      </c>
      <c r="O583" s="106" t="s">
        <v>72</v>
      </c>
      <c r="P583" s="37" t="s">
        <v>24</v>
      </c>
    </row>
    <row r="584" spans="1:16" ht="30" x14ac:dyDescent="0.25">
      <c r="A584" s="24" t="s">
        <v>62</v>
      </c>
      <c r="B584" s="24" t="s">
        <v>1253</v>
      </c>
      <c r="C584" s="25" t="s">
        <v>1254</v>
      </c>
      <c r="D584" s="26">
        <v>42383</v>
      </c>
      <c r="E584" s="25" t="s">
        <v>1255</v>
      </c>
      <c r="F584" s="24" t="s">
        <v>1272</v>
      </c>
      <c r="G584" s="24"/>
      <c r="H584" s="25" t="s">
        <v>1439</v>
      </c>
      <c r="I584" s="27"/>
      <c r="J584" s="100"/>
      <c r="K584" s="100"/>
      <c r="L584" s="32"/>
      <c r="M584" s="31" t="str">
        <f t="shared" si="9"/>
        <v/>
      </c>
      <c r="N584" s="37" t="s">
        <v>1163</v>
      </c>
      <c r="O584" s="25" t="s">
        <v>628</v>
      </c>
      <c r="P584" s="25" t="s">
        <v>12</v>
      </c>
    </row>
    <row r="585" spans="1:16" ht="30" x14ac:dyDescent="0.25">
      <c r="A585" s="24" t="s">
        <v>62</v>
      </c>
      <c r="B585" s="24" t="s">
        <v>1253</v>
      </c>
      <c r="C585" s="25" t="s">
        <v>1254</v>
      </c>
      <c r="D585" s="26">
        <v>42383</v>
      </c>
      <c r="E585" s="25" t="s">
        <v>1255</v>
      </c>
      <c r="F585" s="24" t="s">
        <v>1279</v>
      </c>
      <c r="G585" s="24"/>
      <c r="H585" s="25" t="s">
        <v>1465</v>
      </c>
      <c r="I585" s="27"/>
      <c r="J585" s="100"/>
      <c r="K585" s="100"/>
      <c r="L585" s="32"/>
      <c r="M585" s="31" t="str">
        <f t="shared" si="9"/>
        <v/>
      </c>
      <c r="N585" s="37" t="s">
        <v>1163</v>
      </c>
      <c r="O585" s="25" t="s">
        <v>628</v>
      </c>
      <c r="P585" s="25" t="s">
        <v>12</v>
      </c>
    </row>
    <row r="586" spans="1:16" ht="30" x14ac:dyDescent="0.25">
      <c r="A586" s="24" t="s">
        <v>62</v>
      </c>
      <c r="B586" s="24" t="s">
        <v>1253</v>
      </c>
      <c r="C586" s="25" t="s">
        <v>1254</v>
      </c>
      <c r="D586" s="26">
        <v>42383</v>
      </c>
      <c r="E586" s="25" t="s">
        <v>1255</v>
      </c>
      <c r="F586" s="39" t="s">
        <v>1280</v>
      </c>
      <c r="G586" s="24"/>
      <c r="H586" s="25" t="s">
        <v>1466</v>
      </c>
      <c r="I586" s="27"/>
      <c r="J586" s="100"/>
      <c r="K586" s="100"/>
      <c r="L586" s="32"/>
      <c r="M586" s="31" t="str">
        <f t="shared" si="9"/>
        <v/>
      </c>
      <c r="N586" s="37" t="s">
        <v>1163</v>
      </c>
      <c r="O586" s="25" t="s">
        <v>628</v>
      </c>
      <c r="P586" s="25" t="s">
        <v>12</v>
      </c>
    </row>
    <row r="587" spans="1:16" ht="30" x14ac:dyDescent="0.25">
      <c r="A587" s="24" t="s">
        <v>62</v>
      </c>
      <c r="B587" s="24" t="s">
        <v>1253</v>
      </c>
      <c r="C587" s="25" t="s">
        <v>1254</v>
      </c>
      <c r="D587" s="26">
        <v>42383</v>
      </c>
      <c r="E587" s="25" t="s">
        <v>1255</v>
      </c>
      <c r="F587" s="24" t="s">
        <v>1273</v>
      </c>
      <c r="G587" s="24" t="s">
        <v>1281</v>
      </c>
      <c r="H587" s="25" t="s">
        <v>1466</v>
      </c>
      <c r="I587" s="27"/>
      <c r="J587" s="100"/>
      <c r="K587" s="100"/>
      <c r="L587" s="32"/>
      <c r="M587" s="31" t="str">
        <f t="shared" si="9"/>
        <v/>
      </c>
      <c r="N587" s="37" t="s">
        <v>1163</v>
      </c>
      <c r="O587" s="25" t="s">
        <v>628</v>
      </c>
      <c r="P587" s="25" t="s">
        <v>12</v>
      </c>
    </row>
    <row r="588" spans="1:16" ht="30" x14ac:dyDescent="0.25">
      <c r="A588" s="24" t="s">
        <v>62</v>
      </c>
      <c r="B588" s="24" t="s">
        <v>1253</v>
      </c>
      <c r="C588" s="25" t="s">
        <v>1254</v>
      </c>
      <c r="D588" s="26">
        <v>42383</v>
      </c>
      <c r="E588" s="25" t="s">
        <v>1255</v>
      </c>
      <c r="F588" s="39" t="s">
        <v>862</v>
      </c>
      <c r="G588" s="24"/>
      <c r="H588" s="25" t="s">
        <v>1439</v>
      </c>
      <c r="I588" s="23"/>
      <c r="J588" s="100"/>
      <c r="K588" s="100"/>
      <c r="L588" s="32"/>
      <c r="M588" s="31" t="str">
        <f t="shared" si="9"/>
        <v/>
      </c>
      <c r="N588" s="37" t="s">
        <v>1163</v>
      </c>
      <c r="O588" s="25" t="s">
        <v>628</v>
      </c>
      <c r="P588" s="25" t="s">
        <v>12</v>
      </c>
    </row>
    <row r="589" spans="1:16" ht="30" x14ac:dyDescent="0.25">
      <c r="A589" s="24" t="s">
        <v>62</v>
      </c>
      <c r="B589" s="24" t="s">
        <v>1253</v>
      </c>
      <c r="C589" s="25" t="s">
        <v>1254</v>
      </c>
      <c r="D589" s="26">
        <v>42383</v>
      </c>
      <c r="E589" s="25" t="s">
        <v>1255</v>
      </c>
      <c r="F589" s="24" t="s">
        <v>810</v>
      </c>
      <c r="G589" s="24"/>
      <c r="H589" s="25" t="s">
        <v>1465</v>
      </c>
      <c r="I589" s="27"/>
      <c r="J589" s="100"/>
      <c r="K589" s="100"/>
      <c r="L589" s="32"/>
      <c r="M589" s="31" t="str">
        <f t="shared" si="9"/>
        <v/>
      </c>
      <c r="N589" s="37" t="s">
        <v>1163</v>
      </c>
      <c r="O589" s="25" t="s">
        <v>628</v>
      </c>
      <c r="P589" s="25" t="s">
        <v>12</v>
      </c>
    </row>
    <row r="590" spans="1:16" ht="30" x14ac:dyDescent="0.25">
      <c r="A590" s="24" t="s">
        <v>62</v>
      </c>
      <c r="B590" s="24" t="s">
        <v>1253</v>
      </c>
      <c r="C590" s="25" t="s">
        <v>1254</v>
      </c>
      <c r="D590" s="26">
        <v>42383</v>
      </c>
      <c r="E590" s="25" t="s">
        <v>1255</v>
      </c>
      <c r="F590" s="24" t="s">
        <v>116</v>
      </c>
      <c r="G590" s="24"/>
      <c r="H590" s="25" t="s">
        <v>1467</v>
      </c>
      <c r="I590" s="27"/>
      <c r="J590" s="100"/>
      <c r="K590" s="100"/>
      <c r="L590" s="32"/>
      <c r="M590" s="31" t="str">
        <f t="shared" si="9"/>
        <v/>
      </c>
      <c r="N590" s="37" t="s">
        <v>1163</v>
      </c>
      <c r="O590" s="25" t="s">
        <v>628</v>
      </c>
      <c r="P590" s="25" t="s">
        <v>12</v>
      </c>
    </row>
    <row r="591" spans="1:16" ht="30" x14ac:dyDescent="0.25">
      <c r="A591" s="24" t="s">
        <v>62</v>
      </c>
      <c r="B591" s="24" t="s">
        <v>1253</v>
      </c>
      <c r="C591" s="25" t="s">
        <v>1254</v>
      </c>
      <c r="D591" s="26">
        <v>42383</v>
      </c>
      <c r="E591" s="25" t="s">
        <v>1255</v>
      </c>
      <c r="F591" s="24" t="s">
        <v>1276</v>
      </c>
      <c r="G591" s="24" t="s">
        <v>1281</v>
      </c>
      <c r="H591" s="25" t="s">
        <v>1468</v>
      </c>
      <c r="I591" s="27"/>
      <c r="J591" s="100"/>
      <c r="K591" s="100"/>
      <c r="L591" s="32"/>
      <c r="M591" s="31" t="str">
        <f t="shared" si="9"/>
        <v/>
      </c>
      <c r="N591" s="37" t="s">
        <v>1163</v>
      </c>
      <c r="O591" s="25" t="s">
        <v>628</v>
      </c>
      <c r="P591" s="25" t="s">
        <v>12</v>
      </c>
    </row>
    <row r="592" spans="1:16" ht="30" x14ac:dyDescent="0.25">
      <c r="A592" s="24" t="s">
        <v>62</v>
      </c>
      <c r="B592" s="24" t="s">
        <v>1253</v>
      </c>
      <c r="C592" s="25" t="s">
        <v>1254</v>
      </c>
      <c r="D592" s="26">
        <v>42383</v>
      </c>
      <c r="E592" s="25" t="s">
        <v>1255</v>
      </c>
      <c r="F592" s="39" t="s">
        <v>1282</v>
      </c>
      <c r="G592" s="24"/>
      <c r="H592" s="25" t="s">
        <v>1439</v>
      </c>
      <c r="I592" s="27"/>
      <c r="J592" s="100"/>
      <c r="K592" s="100"/>
      <c r="L592" s="32"/>
      <c r="M592" s="31" t="str">
        <f t="shared" si="9"/>
        <v/>
      </c>
      <c r="N592" s="37" t="s">
        <v>1163</v>
      </c>
      <c r="O592" s="25" t="s">
        <v>675</v>
      </c>
      <c r="P592" s="25" t="s">
        <v>637</v>
      </c>
    </row>
    <row r="593" spans="1:16" ht="30" x14ac:dyDescent="0.25">
      <c r="A593" s="24" t="s">
        <v>62</v>
      </c>
      <c r="B593" s="24" t="s">
        <v>1253</v>
      </c>
      <c r="C593" s="25" t="s">
        <v>1254</v>
      </c>
      <c r="D593" s="26">
        <v>42383</v>
      </c>
      <c r="E593" s="25" t="s">
        <v>1255</v>
      </c>
      <c r="F593" s="39" t="s">
        <v>1283</v>
      </c>
      <c r="G593" s="24"/>
      <c r="H593" s="25" t="s">
        <v>1439</v>
      </c>
      <c r="I593" s="27"/>
      <c r="J593" s="100"/>
      <c r="K593" s="100"/>
      <c r="L593" s="32"/>
      <c r="M593" s="31" t="str">
        <f t="shared" si="9"/>
        <v/>
      </c>
      <c r="N593" s="37" t="s">
        <v>1163</v>
      </c>
      <c r="O593" s="25" t="s">
        <v>676</v>
      </c>
      <c r="P593" s="25" t="s">
        <v>791</v>
      </c>
    </row>
    <row r="594" spans="1:16" ht="30" x14ac:dyDescent="0.25">
      <c r="A594" s="24" t="s">
        <v>62</v>
      </c>
      <c r="B594" s="24" t="s">
        <v>1253</v>
      </c>
      <c r="C594" s="25" t="s">
        <v>1254</v>
      </c>
      <c r="D594" s="26">
        <v>42383</v>
      </c>
      <c r="E594" s="25" t="s">
        <v>1255</v>
      </c>
      <c r="F594" s="39" t="s">
        <v>1284</v>
      </c>
      <c r="G594" s="24"/>
      <c r="H594" s="25" t="s">
        <v>1469</v>
      </c>
      <c r="I594" s="27"/>
      <c r="J594" s="100"/>
      <c r="K594" s="100"/>
      <c r="L594" s="32"/>
      <c r="M594" s="31" t="str">
        <f t="shared" si="9"/>
        <v/>
      </c>
      <c r="N594" s="37" t="s">
        <v>1163</v>
      </c>
      <c r="O594" s="25" t="s">
        <v>676</v>
      </c>
      <c r="P594" s="25" t="s">
        <v>791</v>
      </c>
    </row>
    <row r="595" spans="1:16" ht="30" x14ac:dyDescent="0.25">
      <c r="A595" s="24" t="s">
        <v>62</v>
      </c>
      <c r="B595" s="24" t="s">
        <v>1253</v>
      </c>
      <c r="C595" s="25" t="s">
        <v>1254</v>
      </c>
      <c r="D595" s="26">
        <v>42383</v>
      </c>
      <c r="E595" s="25" t="s">
        <v>1255</v>
      </c>
      <c r="F595" s="39" t="s">
        <v>1285</v>
      </c>
      <c r="G595" s="24"/>
      <c r="H595" s="25" t="s">
        <v>1470</v>
      </c>
      <c r="I595" s="27"/>
      <c r="J595" s="100"/>
      <c r="K595" s="100"/>
      <c r="L595" s="32"/>
      <c r="M595" s="31" t="str">
        <f t="shared" si="9"/>
        <v/>
      </c>
      <c r="N595" s="37" t="s">
        <v>1163</v>
      </c>
      <c r="O595" s="25" t="s">
        <v>676</v>
      </c>
      <c r="P595" s="25" t="s">
        <v>791</v>
      </c>
    </row>
    <row r="596" spans="1:16" ht="30" x14ac:dyDescent="0.25">
      <c r="A596" s="24" t="s">
        <v>62</v>
      </c>
      <c r="B596" s="24" t="s">
        <v>1253</v>
      </c>
      <c r="C596" s="25" t="s">
        <v>1254</v>
      </c>
      <c r="D596" s="26">
        <v>42383</v>
      </c>
      <c r="E596" s="25" t="s">
        <v>1255</v>
      </c>
      <c r="F596" s="39" t="s">
        <v>1286</v>
      </c>
      <c r="G596" s="24"/>
      <c r="H596" s="25" t="s">
        <v>1471</v>
      </c>
      <c r="I596" s="27"/>
      <c r="J596" s="100"/>
      <c r="K596" s="100"/>
      <c r="L596" s="32"/>
      <c r="M596" s="31" t="str">
        <f t="shared" si="9"/>
        <v/>
      </c>
      <c r="N596" s="37" t="s">
        <v>1163</v>
      </c>
      <c r="O596" s="25" t="s">
        <v>781</v>
      </c>
      <c r="P596" s="25" t="s">
        <v>785</v>
      </c>
    </row>
    <row r="597" spans="1:16" ht="30" x14ac:dyDescent="0.25">
      <c r="A597" s="24" t="s">
        <v>62</v>
      </c>
      <c r="B597" s="24" t="s">
        <v>1253</v>
      </c>
      <c r="C597" s="25" t="s">
        <v>1254</v>
      </c>
      <c r="D597" s="26">
        <v>42383</v>
      </c>
      <c r="E597" s="25" t="s">
        <v>1255</v>
      </c>
      <c r="F597" s="39" t="s">
        <v>1287</v>
      </c>
      <c r="G597" s="24"/>
      <c r="H597" s="25" t="s">
        <v>1288</v>
      </c>
      <c r="I597" s="27"/>
      <c r="J597" s="100"/>
      <c r="K597" s="100"/>
      <c r="L597" s="32"/>
      <c r="M597" s="31" t="str">
        <f t="shared" si="9"/>
        <v/>
      </c>
      <c r="N597" s="37" t="s">
        <v>1163</v>
      </c>
      <c r="O597" s="25" t="s">
        <v>781</v>
      </c>
      <c r="P597" s="25" t="s">
        <v>785</v>
      </c>
    </row>
    <row r="598" spans="1:16" ht="45" x14ac:dyDescent="0.25">
      <c r="A598" s="24" t="s">
        <v>62</v>
      </c>
      <c r="B598" s="24" t="s">
        <v>1253</v>
      </c>
      <c r="C598" s="25" t="s">
        <v>1254</v>
      </c>
      <c r="D598" s="26">
        <v>42383</v>
      </c>
      <c r="E598" s="25" t="s">
        <v>1255</v>
      </c>
      <c r="F598" s="39" t="s">
        <v>1258</v>
      </c>
      <c r="G598" s="25" t="s">
        <v>1259</v>
      </c>
      <c r="H598" s="25" t="s">
        <v>1472</v>
      </c>
      <c r="I598" s="27"/>
      <c r="J598" s="100"/>
      <c r="K598" s="100"/>
      <c r="L598" s="32">
        <v>467550</v>
      </c>
      <c r="M598" s="31" t="str">
        <f t="shared" si="9"/>
        <v/>
      </c>
      <c r="N598" s="37" t="s">
        <v>1163</v>
      </c>
      <c r="O598" s="25" t="s">
        <v>867</v>
      </c>
      <c r="P598" s="25" t="s">
        <v>127</v>
      </c>
    </row>
    <row r="599" spans="1:16" ht="30" x14ac:dyDescent="0.25">
      <c r="A599" s="24" t="s">
        <v>62</v>
      </c>
      <c r="B599" s="24" t="s">
        <v>1253</v>
      </c>
      <c r="C599" s="25" t="s">
        <v>1254</v>
      </c>
      <c r="D599" s="26">
        <v>42383</v>
      </c>
      <c r="E599" s="25" t="s">
        <v>1255</v>
      </c>
      <c r="F599" s="39" t="s">
        <v>820</v>
      </c>
      <c r="G599" s="25" t="s">
        <v>1268</v>
      </c>
      <c r="H599" s="24" t="s">
        <v>228</v>
      </c>
      <c r="I599" s="23"/>
      <c r="J599" s="100"/>
      <c r="K599" s="100"/>
      <c r="L599" s="32">
        <v>97596</v>
      </c>
      <c r="M599" s="31" t="str">
        <f t="shared" si="9"/>
        <v/>
      </c>
      <c r="N599" s="37" t="s">
        <v>1163</v>
      </c>
      <c r="O599" s="25" t="s">
        <v>867</v>
      </c>
      <c r="P599" s="25" t="s">
        <v>127</v>
      </c>
    </row>
    <row r="600" spans="1:16" ht="45" x14ac:dyDescent="0.25">
      <c r="A600" s="24" t="s">
        <v>62</v>
      </c>
      <c r="B600" s="24" t="s">
        <v>1253</v>
      </c>
      <c r="C600" s="25" t="s">
        <v>1254</v>
      </c>
      <c r="D600" s="26">
        <v>42383</v>
      </c>
      <c r="E600" s="25" t="s">
        <v>1255</v>
      </c>
      <c r="F600" s="39" t="s">
        <v>1028</v>
      </c>
      <c r="G600" s="25" t="s">
        <v>1277</v>
      </c>
      <c r="H600" s="25" t="s">
        <v>1472</v>
      </c>
      <c r="I600" s="27"/>
      <c r="J600" s="100"/>
      <c r="K600" s="100"/>
      <c r="L600" s="32">
        <v>803.79</v>
      </c>
      <c r="M600" s="31" t="str">
        <f t="shared" si="9"/>
        <v/>
      </c>
      <c r="N600" s="37" t="s">
        <v>1163</v>
      </c>
      <c r="O600" s="25" t="s">
        <v>575</v>
      </c>
      <c r="P600" s="25" t="s">
        <v>127</v>
      </c>
    </row>
    <row r="601" spans="1:16" ht="60" x14ac:dyDescent="0.25">
      <c r="A601" s="24" t="s">
        <v>62</v>
      </c>
      <c r="B601" s="24" t="s">
        <v>1253</v>
      </c>
      <c r="C601" s="25" t="s">
        <v>1254</v>
      </c>
      <c r="D601" s="26">
        <v>42383</v>
      </c>
      <c r="E601" s="25" t="s">
        <v>1255</v>
      </c>
      <c r="F601" s="39" t="s">
        <v>1269</v>
      </c>
      <c r="G601" s="25" t="s">
        <v>1270</v>
      </c>
      <c r="H601" s="25" t="s">
        <v>1472</v>
      </c>
      <c r="I601" s="27"/>
      <c r="J601" s="100"/>
      <c r="K601" s="100"/>
      <c r="L601" s="32">
        <v>373950</v>
      </c>
      <c r="M601" s="31" t="str">
        <f t="shared" si="9"/>
        <v/>
      </c>
      <c r="N601" s="37" t="s">
        <v>1163</v>
      </c>
      <c r="O601" s="25" t="s">
        <v>1020</v>
      </c>
      <c r="P601" s="25" t="s">
        <v>12</v>
      </c>
    </row>
    <row r="602" spans="1:16" ht="45" x14ac:dyDescent="0.25">
      <c r="A602" s="24" t="s">
        <v>62</v>
      </c>
      <c r="B602" s="24" t="s">
        <v>1253</v>
      </c>
      <c r="C602" s="25" t="s">
        <v>1254</v>
      </c>
      <c r="D602" s="26">
        <v>42383</v>
      </c>
      <c r="E602" s="25" t="s">
        <v>1255</v>
      </c>
      <c r="F602" s="39" t="s">
        <v>1274</v>
      </c>
      <c r="G602" s="25" t="s">
        <v>1275</v>
      </c>
      <c r="H602" s="25" t="s">
        <v>1472</v>
      </c>
      <c r="I602" s="27"/>
      <c r="J602" s="100"/>
      <c r="K602" s="100"/>
      <c r="L602" s="32">
        <v>25528.5</v>
      </c>
      <c r="M602" s="31" t="str">
        <f t="shared" si="9"/>
        <v/>
      </c>
      <c r="N602" s="37" t="s">
        <v>1163</v>
      </c>
      <c r="O602" s="25" t="s">
        <v>1024</v>
      </c>
      <c r="P602" s="25" t="s">
        <v>127</v>
      </c>
    </row>
    <row r="603" spans="1:16" ht="60" x14ac:dyDescent="0.25">
      <c r="A603" s="24" t="s">
        <v>62</v>
      </c>
      <c r="B603" s="24" t="s">
        <v>1253</v>
      </c>
      <c r="C603" s="25" t="s">
        <v>1254</v>
      </c>
      <c r="D603" s="26">
        <v>42383</v>
      </c>
      <c r="E603" s="25" t="s">
        <v>1255</v>
      </c>
      <c r="F603" s="39" t="s">
        <v>208</v>
      </c>
      <c r="G603" s="25" t="s">
        <v>1261</v>
      </c>
      <c r="H603" s="25" t="s">
        <v>1473</v>
      </c>
      <c r="I603" s="27"/>
      <c r="J603" s="100"/>
      <c r="K603" s="100"/>
      <c r="L603" s="32">
        <v>1693530</v>
      </c>
      <c r="M603" s="31" t="str">
        <f t="shared" si="9"/>
        <v/>
      </c>
      <c r="N603" s="37" t="s">
        <v>1163</v>
      </c>
      <c r="O603" s="25" t="s">
        <v>2</v>
      </c>
      <c r="P603" s="25" t="s">
        <v>18</v>
      </c>
    </row>
    <row r="604" spans="1:16" ht="60" x14ac:dyDescent="0.25">
      <c r="A604" s="24" t="s">
        <v>62</v>
      </c>
      <c r="B604" s="24" t="s">
        <v>1253</v>
      </c>
      <c r="C604" s="25" t="s">
        <v>1254</v>
      </c>
      <c r="D604" s="26">
        <v>42383</v>
      </c>
      <c r="E604" s="25" t="s">
        <v>1255</v>
      </c>
      <c r="F604" s="39" t="s">
        <v>43</v>
      </c>
      <c r="G604" s="25" t="s">
        <v>1262</v>
      </c>
      <c r="H604" s="25" t="s">
        <v>1473</v>
      </c>
      <c r="I604" s="27"/>
      <c r="J604" s="100"/>
      <c r="K604" s="100"/>
      <c r="L604" s="32">
        <v>1914570</v>
      </c>
      <c r="M604" s="31" t="str">
        <f t="shared" si="9"/>
        <v/>
      </c>
      <c r="N604" s="37" t="s">
        <v>1163</v>
      </c>
      <c r="O604" s="25" t="s">
        <v>2</v>
      </c>
      <c r="P604" s="25" t="s">
        <v>18</v>
      </c>
    </row>
    <row r="605" spans="1:16" ht="45" x14ac:dyDescent="0.25">
      <c r="A605" s="24" t="s">
        <v>62</v>
      </c>
      <c r="B605" s="24" t="s">
        <v>1253</v>
      </c>
      <c r="C605" s="25" t="s">
        <v>1254</v>
      </c>
      <c r="D605" s="26">
        <v>42383</v>
      </c>
      <c r="E605" s="25" t="s">
        <v>1255</v>
      </c>
      <c r="F605" s="39" t="s">
        <v>1263</v>
      </c>
      <c r="G605" s="25" t="s">
        <v>1264</v>
      </c>
      <c r="H605" s="25" t="s">
        <v>1474</v>
      </c>
      <c r="I605" s="27"/>
      <c r="J605" s="100"/>
      <c r="K605" s="100"/>
      <c r="L605" s="32">
        <v>1035000</v>
      </c>
      <c r="M605" s="31" t="str">
        <f t="shared" si="9"/>
        <v/>
      </c>
      <c r="N605" s="37" t="s">
        <v>1163</v>
      </c>
      <c r="O605" s="25" t="s">
        <v>21</v>
      </c>
      <c r="P605" s="25" t="s">
        <v>20</v>
      </c>
    </row>
    <row r="606" spans="1:16" ht="45" x14ac:dyDescent="0.25">
      <c r="A606" s="24" t="s">
        <v>62</v>
      </c>
      <c r="B606" s="24" t="s">
        <v>1253</v>
      </c>
      <c r="C606" s="25" t="s">
        <v>1254</v>
      </c>
      <c r="D606" s="26">
        <v>42383</v>
      </c>
      <c r="E606" s="25" t="s">
        <v>1255</v>
      </c>
      <c r="F606" s="39" t="s">
        <v>1266</v>
      </c>
      <c r="G606" s="25" t="s">
        <v>1267</v>
      </c>
      <c r="H606" s="25" t="s">
        <v>1474</v>
      </c>
      <c r="I606" s="27"/>
      <c r="J606" s="100"/>
      <c r="K606" s="100"/>
      <c r="L606" s="32">
        <v>600000</v>
      </c>
      <c r="M606" s="31" t="str">
        <f t="shared" si="9"/>
        <v/>
      </c>
      <c r="N606" s="37" t="s">
        <v>1163</v>
      </c>
      <c r="O606" s="25" t="s">
        <v>21</v>
      </c>
      <c r="P606" s="25" t="s">
        <v>20</v>
      </c>
    </row>
    <row r="607" spans="1:16" ht="30" x14ac:dyDescent="0.25">
      <c r="A607" s="24" t="s">
        <v>62</v>
      </c>
      <c r="B607" s="24" t="s">
        <v>1253</v>
      </c>
      <c r="C607" s="25" t="s">
        <v>1254</v>
      </c>
      <c r="D607" s="26">
        <v>42383</v>
      </c>
      <c r="E607" s="25" t="s">
        <v>1255</v>
      </c>
      <c r="F607" s="39" t="s">
        <v>1256</v>
      </c>
      <c r="G607" s="106" t="s">
        <v>1241</v>
      </c>
      <c r="H607" s="25" t="s">
        <v>1475</v>
      </c>
      <c r="I607" s="27"/>
      <c r="J607" s="100"/>
      <c r="K607" s="100"/>
      <c r="L607" s="32">
        <v>33750</v>
      </c>
      <c r="M607" s="31" t="str">
        <f t="shared" si="9"/>
        <v/>
      </c>
      <c r="N607" s="37" t="s">
        <v>1163</v>
      </c>
      <c r="O607" s="37" t="s">
        <v>226</v>
      </c>
      <c r="P607" s="25"/>
    </row>
    <row r="608" spans="1:16" ht="30" x14ac:dyDescent="0.25">
      <c r="A608" s="24" t="s">
        <v>62</v>
      </c>
      <c r="B608" s="24" t="s">
        <v>1253</v>
      </c>
      <c r="C608" s="25" t="s">
        <v>1254</v>
      </c>
      <c r="D608" s="26">
        <v>42383</v>
      </c>
      <c r="E608" s="25" t="s">
        <v>1255</v>
      </c>
      <c r="F608" s="39" t="s">
        <v>1257</v>
      </c>
      <c r="G608" s="25" t="s">
        <v>1265</v>
      </c>
      <c r="H608" s="25" t="s">
        <v>1476</v>
      </c>
      <c r="I608" s="27"/>
      <c r="J608" s="100"/>
      <c r="K608" s="100"/>
      <c r="L608" s="32">
        <v>50000</v>
      </c>
      <c r="M608" s="31" t="str">
        <f t="shared" si="9"/>
        <v/>
      </c>
      <c r="N608" s="37" t="s">
        <v>1163</v>
      </c>
      <c r="O608" s="25" t="s">
        <v>21</v>
      </c>
      <c r="P608" s="25" t="s">
        <v>20</v>
      </c>
    </row>
    <row r="609" spans="1:16" ht="60" x14ac:dyDescent="0.25">
      <c r="A609" s="24" t="s">
        <v>62</v>
      </c>
      <c r="B609" s="24" t="s">
        <v>1253</v>
      </c>
      <c r="C609" s="25" t="s">
        <v>1254</v>
      </c>
      <c r="D609" s="26">
        <v>42383</v>
      </c>
      <c r="E609" s="25" t="s">
        <v>1255</v>
      </c>
      <c r="F609" s="39" t="s">
        <v>1029</v>
      </c>
      <c r="G609" s="25" t="s">
        <v>1289</v>
      </c>
      <c r="H609" s="25" t="s">
        <v>1477</v>
      </c>
      <c r="I609" s="27"/>
      <c r="J609" s="100"/>
      <c r="K609" s="100"/>
      <c r="L609" s="32">
        <v>426652</v>
      </c>
      <c r="M609" s="31" t="str">
        <f t="shared" si="9"/>
        <v/>
      </c>
      <c r="N609" s="37" t="s">
        <v>1163</v>
      </c>
      <c r="O609" s="37" t="s">
        <v>226</v>
      </c>
      <c r="P609" s="25" t="s">
        <v>20</v>
      </c>
    </row>
    <row r="610" spans="1:16" ht="30" x14ac:dyDescent="0.25">
      <c r="A610" s="24" t="s">
        <v>62</v>
      </c>
      <c r="B610" s="24" t="s">
        <v>1253</v>
      </c>
      <c r="C610" s="25" t="s">
        <v>1254</v>
      </c>
      <c r="D610" s="26">
        <v>42383</v>
      </c>
      <c r="E610" s="25" t="s">
        <v>1255</v>
      </c>
      <c r="F610" s="39" t="s">
        <v>790</v>
      </c>
      <c r="G610" s="25" t="s">
        <v>1271</v>
      </c>
      <c r="H610" s="25" t="s">
        <v>1478</v>
      </c>
      <c r="I610" s="27"/>
      <c r="J610" s="100"/>
      <c r="K610" s="100"/>
      <c r="L610" s="32">
        <v>11099.2</v>
      </c>
      <c r="M610" s="31" t="str">
        <f t="shared" si="9"/>
        <v/>
      </c>
      <c r="N610" s="37" t="s">
        <v>1163</v>
      </c>
      <c r="O610" s="25" t="s">
        <v>795</v>
      </c>
      <c r="P610" s="25" t="s">
        <v>127</v>
      </c>
    </row>
    <row r="611" spans="1:16" ht="30" x14ac:dyDescent="0.25">
      <c r="A611" s="106" t="s">
        <v>59</v>
      </c>
      <c r="B611" s="106" t="s">
        <v>1290</v>
      </c>
      <c r="C611" s="37" t="s">
        <v>1291</v>
      </c>
      <c r="D611" s="107">
        <v>42073</v>
      </c>
      <c r="E611" s="37" t="s">
        <v>1292</v>
      </c>
      <c r="F611" s="37" t="s">
        <v>1278</v>
      </c>
      <c r="G611" s="106"/>
      <c r="H611" s="37" t="s">
        <v>228</v>
      </c>
      <c r="I611" s="109"/>
      <c r="J611" s="134"/>
      <c r="K611" s="134"/>
      <c r="L611" s="123"/>
      <c r="M611" s="31" t="str">
        <f t="shared" si="9"/>
        <v/>
      </c>
      <c r="N611" s="137" t="s">
        <v>1163</v>
      </c>
      <c r="O611" s="106" t="s">
        <v>72</v>
      </c>
      <c r="P611" s="37" t="s">
        <v>24</v>
      </c>
    </row>
    <row r="612" spans="1:16" ht="45" x14ac:dyDescent="0.25">
      <c r="A612" s="106" t="s">
        <v>59</v>
      </c>
      <c r="B612" s="106" t="s">
        <v>1290</v>
      </c>
      <c r="C612" s="37" t="s">
        <v>1291</v>
      </c>
      <c r="D612" s="107">
        <v>42073</v>
      </c>
      <c r="E612" s="37" t="s">
        <v>1292</v>
      </c>
      <c r="F612" s="37" t="s">
        <v>1260</v>
      </c>
      <c r="G612" s="106"/>
      <c r="H612" s="37" t="s">
        <v>1479</v>
      </c>
      <c r="I612" s="109"/>
      <c r="J612" s="134"/>
      <c r="K612" s="134"/>
      <c r="L612" s="123"/>
      <c r="M612" s="31" t="str">
        <f t="shared" si="9"/>
        <v/>
      </c>
      <c r="N612" s="37" t="s">
        <v>1163</v>
      </c>
      <c r="O612" s="106" t="s">
        <v>72</v>
      </c>
      <c r="P612" s="37" t="s">
        <v>24</v>
      </c>
    </row>
    <row r="613" spans="1:16" ht="30" x14ac:dyDescent="0.25">
      <c r="A613" s="106" t="s">
        <v>59</v>
      </c>
      <c r="B613" s="106" t="s">
        <v>1290</v>
      </c>
      <c r="C613" s="37" t="s">
        <v>1291</v>
      </c>
      <c r="D613" s="107">
        <v>42073</v>
      </c>
      <c r="E613" s="37" t="s">
        <v>1292</v>
      </c>
      <c r="F613" s="106" t="s">
        <v>1272</v>
      </c>
      <c r="G613" s="106"/>
      <c r="H613" s="37" t="s">
        <v>1480</v>
      </c>
      <c r="I613" s="109"/>
      <c r="J613" s="134"/>
      <c r="K613" s="134"/>
      <c r="L613" s="123"/>
      <c r="M613" s="31" t="str">
        <f t="shared" si="9"/>
        <v/>
      </c>
      <c r="N613" s="37" t="s">
        <v>1163</v>
      </c>
      <c r="O613" s="37" t="s">
        <v>628</v>
      </c>
      <c r="P613" s="37" t="s">
        <v>12</v>
      </c>
    </row>
    <row r="614" spans="1:16" ht="30" x14ac:dyDescent="0.25">
      <c r="A614" s="106" t="s">
        <v>59</v>
      </c>
      <c r="B614" s="106" t="s">
        <v>1290</v>
      </c>
      <c r="C614" s="37" t="s">
        <v>1291</v>
      </c>
      <c r="D614" s="107">
        <v>42073</v>
      </c>
      <c r="E614" s="37" t="s">
        <v>1292</v>
      </c>
      <c r="F614" s="106" t="s">
        <v>1279</v>
      </c>
      <c r="G614" s="106"/>
      <c r="H614" s="37" t="s">
        <v>1481</v>
      </c>
      <c r="I614" s="109"/>
      <c r="J614" s="134"/>
      <c r="K614" s="134"/>
      <c r="L614" s="123"/>
      <c r="M614" s="31" t="str">
        <f t="shared" si="9"/>
        <v/>
      </c>
      <c r="N614" s="37" t="s">
        <v>1163</v>
      </c>
      <c r="O614" s="37" t="s">
        <v>628</v>
      </c>
      <c r="P614" s="37" t="s">
        <v>12</v>
      </c>
    </row>
    <row r="615" spans="1:16" ht="30" x14ac:dyDescent="0.25">
      <c r="A615" s="106" t="s">
        <v>59</v>
      </c>
      <c r="B615" s="106" t="s">
        <v>1290</v>
      </c>
      <c r="C615" s="37" t="s">
        <v>1291</v>
      </c>
      <c r="D615" s="107">
        <v>42073</v>
      </c>
      <c r="E615" s="37" t="s">
        <v>1292</v>
      </c>
      <c r="F615" s="37" t="s">
        <v>1280</v>
      </c>
      <c r="G615" s="106"/>
      <c r="H615" s="37" t="s">
        <v>1481</v>
      </c>
      <c r="I615" s="109"/>
      <c r="J615" s="134"/>
      <c r="K615" s="134"/>
      <c r="L615" s="123"/>
      <c r="M615" s="31" t="str">
        <f t="shared" si="9"/>
        <v/>
      </c>
      <c r="N615" s="37" t="s">
        <v>1163</v>
      </c>
      <c r="O615" s="37" t="s">
        <v>628</v>
      </c>
      <c r="P615" s="37" t="s">
        <v>12</v>
      </c>
    </row>
    <row r="616" spans="1:16" ht="30" x14ac:dyDescent="0.25">
      <c r="A616" s="106" t="s">
        <v>59</v>
      </c>
      <c r="B616" s="106" t="s">
        <v>1290</v>
      </c>
      <c r="C616" s="37" t="s">
        <v>1291</v>
      </c>
      <c r="D616" s="107">
        <v>42073</v>
      </c>
      <c r="E616" s="37" t="s">
        <v>1292</v>
      </c>
      <c r="F616" s="106" t="s">
        <v>1273</v>
      </c>
      <c r="G616" s="106" t="s">
        <v>1281</v>
      </c>
      <c r="H616" s="37" t="s">
        <v>1482</v>
      </c>
      <c r="I616" s="109"/>
      <c r="J616" s="134"/>
      <c r="K616" s="134"/>
      <c r="L616" s="123"/>
      <c r="M616" s="31" t="str">
        <f t="shared" si="9"/>
        <v/>
      </c>
      <c r="N616" s="37" t="s">
        <v>1163</v>
      </c>
      <c r="O616" s="37" t="s">
        <v>628</v>
      </c>
      <c r="P616" s="37" t="s">
        <v>12</v>
      </c>
    </row>
    <row r="617" spans="1:16" ht="30" x14ac:dyDescent="0.25">
      <c r="A617" s="106" t="s">
        <v>59</v>
      </c>
      <c r="B617" s="106" t="s">
        <v>1290</v>
      </c>
      <c r="C617" s="37" t="s">
        <v>1291</v>
      </c>
      <c r="D617" s="107">
        <v>42073</v>
      </c>
      <c r="E617" s="37" t="s">
        <v>1292</v>
      </c>
      <c r="F617" s="106" t="s">
        <v>1298</v>
      </c>
      <c r="G617" s="37" t="s">
        <v>1299</v>
      </c>
      <c r="H617" s="37" t="s">
        <v>1483</v>
      </c>
      <c r="I617" s="109"/>
      <c r="J617" s="134"/>
      <c r="K617" s="134"/>
      <c r="L617" s="123">
        <v>50410.81</v>
      </c>
      <c r="M617" s="31" t="str">
        <f t="shared" si="9"/>
        <v/>
      </c>
      <c r="N617" s="37" t="s">
        <v>1163</v>
      </c>
      <c r="O617" s="37" t="s">
        <v>628</v>
      </c>
      <c r="P617" s="37" t="s">
        <v>12</v>
      </c>
    </row>
    <row r="618" spans="1:16" ht="30" x14ac:dyDescent="0.25">
      <c r="A618" s="106" t="s">
        <v>59</v>
      </c>
      <c r="B618" s="106" t="s">
        <v>1290</v>
      </c>
      <c r="C618" s="37" t="s">
        <v>1291</v>
      </c>
      <c r="D618" s="107">
        <v>42073</v>
      </c>
      <c r="E618" s="37" t="s">
        <v>1292</v>
      </c>
      <c r="F618" s="37" t="s">
        <v>1282</v>
      </c>
      <c r="G618" s="106"/>
      <c r="H618" s="37" t="s">
        <v>1480</v>
      </c>
      <c r="I618" s="109"/>
      <c r="J618" s="134"/>
      <c r="K618" s="134"/>
      <c r="L618" s="123"/>
      <c r="M618" s="31" t="str">
        <f t="shared" si="9"/>
        <v/>
      </c>
      <c r="N618" s="37" t="s">
        <v>1163</v>
      </c>
      <c r="O618" s="37" t="s">
        <v>675</v>
      </c>
      <c r="P618" s="37" t="s">
        <v>637</v>
      </c>
    </row>
    <row r="619" spans="1:16" ht="30" x14ac:dyDescent="0.25">
      <c r="A619" s="106" t="s">
        <v>59</v>
      </c>
      <c r="B619" s="106" t="s">
        <v>1290</v>
      </c>
      <c r="C619" s="37" t="s">
        <v>1291</v>
      </c>
      <c r="D619" s="107">
        <v>42073</v>
      </c>
      <c r="E619" s="37" t="s">
        <v>1292</v>
      </c>
      <c r="F619" s="37" t="s">
        <v>1283</v>
      </c>
      <c r="G619" s="106"/>
      <c r="H619" s="37" t="s">
        <v>1480</v>
      </c>
      <c r="I619" s="109"/>
      <c r="J619" s="134"/>
      <c r="K619" s="134"/>
      <c r="L619" s="123"/>
      <c r="M619" s="31" t="str">
        <f t="shared" si="9"/>
        <v/>
      </c>
      <c r="N619" s="37" t="s">
        <v>1163</v>
      </c>
      <c r="O619" s="37" t="s">
        <v>676</v>
      </c>
      <c r="P619" s="37" t="s">
        <v>791</v>
      </c>
    </row>
    <row r="620" spans="1:16" ht="30" x14ac:dyDescent="0.25">
      <c r="A620" s="106" t="s">
        <v>59</v>
      </c>
      <c r="B620" s="106" t="s">
        <v>1290</v>
      </c>
      <c r="C620" s="37" t="s">
        <v>1291</v>
      </c>
      <c r="D620" s="107">
        <v>42073</v>
      </c>
      <c r="E620" s="37" t="s">
        <v>1292</v>
      </c>
      <c r="F620" s="37" t="s">
        <v>1284</v>
      </c>
      <c r="G620" s="106"/>
      <c r="H620" s="37" t="s">
        <v>1483</v>
      </c>
      <c r="I620" s="109"/>
      <c r="J620" s="134"/>
      <c r="K620" s="134"/>
      <c r="L620" s="123"/>
      <c r="M620" s="31" t="str">
        <f t="shared" si="9"/>
        <v/>
      </c>
      <c r="N620" s="37" t="s">
        <v>1163</v>
      </c>
      <c r="O620" s="37" t="s">
        <v>676</v>
      </c>
      <c r="P620" s="37" t="s">
        <v>791</v>
      </c>
    </row>
    <row r="621" spans="1:16" ht="30" x14ac:dyDescent="0.25">
      <c r="A621" s="106" t="s">
        <v>59</v>
      </c>
      <c r="B621" s="106" t="s">
        <v>1290</v>
      </c>
      <c r="C621" s="37" t="s">
        <v>1291</v>
      </c>
      <c r="D621" s="107">
        <v>42073</v>
      </c>
      <c r="E621" s="37" t="s">
        <v>1292</v>
      </c>
      <c r="F621" s="37" t="s">
        <v>1285</v>
      </c>
      <c r="G621" s="106"/>
      <c r="H621" s="37" t="s">
        <v>1484</v>
      </c>
      <c r="I621" s="109"/>
      <c r="J621" s="134"/>
      <c r="K621" s="134"/>
      <c r="L621" s="123"/>
      <c r="M621" s="31" t="str">
        <f t="shared" si="9"/>
        <v/>
      </c>
      <c r="N621" s="37" t="s">
        <v>1163</v>
      </c>
      <c r="O621" s="37" t="s">
        <v>676</v>
      </c>
      <c r="P621" s="37" t="s">
        <v>791</v>
      </c>
    </row>
    <row r="622" spans="1:16" ht="30" x14ac:dyDescent="0.25">
      <c r="A622" s="106" t="s">
        <v>59</v>
      </c>
      <c r="B622" s="106" t="s">
        <v>1290</v>
      </c>
      <c r="C622" s="37" t="s">
        <v>1291</v>
      </c>
      <c r="D622" s="107">
        <v>42073</v>
      </c>
      <c r="E622" s="37" t="s">
        <v>1292</v>
      </c>
      <c r="F622" s="37" t="s">
        <v>1286</v>
      </c>
      <c r="G622" s="106"/>
      <c r="H622" s="37" t="s">
        <v>1485</v>
      </c>
      <c r="I622" s="109"/>
      <c r="J622" s="134"/>
      <c r="K622" s="134"/>
      <c r="L622" s="123"/>
      <c r="M622" s="31" t="str">
        <f t="shared" si="9"/>
        <v/>
      </c>
      <c r="N622" s="37" t="s">
        <v>1163</v>
      </c>
      <c r="O622" s="37" t="s">
        <v>781</v>
      </c>
      <c r="P622" s="37" t="s">
        <v>785</v>
      </c>
    </row>
    <row r="623" spans="1:16" ht="30" x14ac:dyDescent="0.25">
      <c r="A623" s="106" t="s">
        <v>59</v>
      </c>
      <c r="B623" s="106" t="s">
        <v>1290</v>
      </c>
      <c r="C623" s="37" t="s">
        <v>1291</v>
      </c>
      <c r="D623" s="107">
        <v>42073</v>
      </c>
      <c r="E623" s="37" t="s">
        <v>1292</v>
      </c>
      <c r="F623" s="37" t="s">
        <v>1287</v>
      </c>
      <c r="G623" s="106"/>
      <c r="H623" s="37" t="s">
        <v>1288</v>
      </c>
      <c r="I623" s="109"/>
      <c r="J623" s="134"/>
      <c r="K623" s="134"/>
      <c r="L623" s="123"/>
      <c r="M623" s="31" t="str">
        <f t="shared" si="9"/>
        <v/>
      </c>
      <c r="N623" s="37" t="s">
        <v>1163</v>
      </c>
      <c r="O623" s="37" t="s">
        <v>781</v>
      </c>
      <c r="P623" s="37" t="s">
        <v>785</v>
      </c>
    </row>
    <row r="624" spans="1:16" ht="45" x14ac:dyDescent="0.25">
      <c r="A624" s="106" t="s">
        <v>59</v>
      </c>
      <c r="B624" s="106" t="s">
        <v>1290</v>
      </c>
      <c r="C624" s="37" t="s">
        <v>1291</v>
      </c>
      <c r="D624" s="107">
        <v>42073</v>
      </c>
      <c r="E624" s="37" t="s">
        <v>1292</v>
      </c>
      <c r="F624" s="37" t="s">
        <v>667</v>
      </c>
      <c r="G624" s="37" t="s">
        <v>1296</v>
      </c>
      <c r="H624" s="25" t="s">
        <v>1472</v>
      </c>
      <c r="I624" s="109"/>
      <c r="J624" s="134"/>
      <c r="K624" s="134"/>
      <c r="L624" s="123">
        <v>675974</v>
      </c>
      <c r="M624" s="31" t="str">
        <f t="shared" si="9"/>
        <v/>
      </c>
      <c r="N624" s="37" t="s">
        <v>1163</v>
      </c>
      <c r="O624" s="37" t="s">
        <v>867</v>
      </c>
      <c r="P624" s="37" t="s">
        <v>127</v>
      </c>
    </row>
    <row r="625" spans="1:16" ht="45" x14ac:dyDescent="0.25">
      <c r="A625" s="106" t="s">
        <v>59</v>
      </c>
      <c r="B625" s="106" t="s">
        <v>1290</v>
      </c>
      <c r="C625" s="37" t="s">
        <v>1291</v>
      </c>
      <c r="D625" s="107">
        <v>42073</v>
      </c>
      <c r="E625" s="37" t="s">
        <v>1292</v>
      </c>
      <c r="F625" s="37" t="s">
        <v>820</v>
      </c>
      <c r="G625" s="37" t="s">
        <v>1295</v>
      </c>
      <c r="H625" s="25" t="s">
        <v>1472</v>
      </c>
      <c r="I625" s="109"/>
      <c r="J625" s="134"/>
      <c r="K625" s="134"/>
      <c r="L625" s="123">
        <v>8723.65</v>
      </c>
      <c r="M625" s="31" t="str">
        <f t="shared" si="9"/>
        <v/>
      </c>
      <c r="N625" s="37" t="s">
        <v>1163</v>
      </c>
      <c r="O625" s="37" t="s">
        <v>867</v>
      </c>
      <c r="P625" s="37" t="s">
        <v>127</v>
      </c>
    </row>
    <row r="626" spans="1:16" ht="60" x14ac:dyDescent="0.25">
      <c r="A626" s="106" t="s">
        <v>59</v>
      </c>
      <c r="B626" s="106" t="s">
        <v>1290</v>
      </c>
      <c r="C626" s="37" t="s">
        <v>1291</v>
      </c>
      <c r="D626" s="107">
        <v>42073</v>
      </c>
      <c r="E626" s="37" t="s">
        <v>1292</v>
      </c>
      <c r="F626" s="37" t="s">
        <v>1269</v>
      </c>
      <c r="G626" s="37" t="s">
        <v>1297</v>
      </c>
      <c r="H626" s="25" t="s">
        <v>1472</v>
      </c>
      <c r="I626" s="109"/>
      <c r="J626" s="134"/>
      <c r="K626" s="134"/>
      <c r="L626" s="123">
        <v>50999.65</v>
      </c>
      <c r="M626" s="31" t="str">
        <f t="shared" si="9"/>
        <v/>
      </c>
      <c r="N626" s="37" t="s">
        <v>1163</v>
      </c>
      <c r="O626" s="37" t="s">
        <v>1020</v>
      </c>
      <c r="P626" s="37" t="s">
        <v>12</v>
      </c>
    </row>
    <row r="627" spans="1:16" ht="45" x14ac:dyDescent="0.25">
      <c r="A627" s="106" t="s">
        <v>59</v>
      </c>
      <c r="B627" s="106" t="s">
        <v>1290</v>
      </c>
      <c r="C627" s="37" t="s">
        <v>1291</v>
      </c>
      <c r="D627" s="107">
        <v>42073</v>
      </c>
      <c r="E627" s="37" t="s">
        <v>1292</v>
      </c>
      <c r="F627" s="37" t="s">
        <v>1274</v>
      </c>
      <c r="G627" s="37" t="s">
        <v>1300</v>
      </c>
      <c r="H627" s="25" t="s">
        <v>1472</v>
      </c>
      <c r="I627" s="109"/>
      <c r="J627" s="134"/>
      <c r="K627" s="134"/>
      <c r="L627" s="123">
        <v>3687.45</v>
      </c>
      <c r="M627" s="31" t="str">
        <f t="shared" si="9"/>
        <v/>
      </c>
      <c r="N627" s="37" t="s">
        <v>1163</v>
      </c>
      <c r="O627" s="37" t="s">
        <v>1024</v>
      </c>
      <c r="P627" s="37" t="s">
        <v>127</v>
      </c>
    </row>
    <row r="628" spans="1:16" ht="30" x14ac:dyDescent="0.25">
      <c r="A628" s="106" t="s">
        <v>59</v>
      </c>
      <c r="B628" s="106" t="s">
        <v>1290</v>
      </c>
      <c r="C628" s="37" t="s">
        <v>1291</v>
      </c>
      <c r="D628" s="107">
        <v>42073</v>
      </c>
      <c r="E628" s="37" t="s">
        <v>1292</v>
      </c>
      <c r="F628" s="37" t="s">
        <v>1256</v>
      </c>
      <c r="G628" s="106" t="s">
        <v>1241</v>
      </c>
      <c r="H628" s="37" t="s">
        <v>228</v>
      </c>
      <c r="I628" s="109"/>
      <c r="J628" s="134"/>
      <c r="K628" s="134"/>
      <c r="L628" s="123">
        <v>33750</v>
      </c>
      <c r="M628" s="31" t="str">
        <f t="shared" si="9"/>
        <v/>
      </c>
      <c r="N628" s="37" t="s">
        <v>1163</v>
      </c>
      <c r="O628" s="37" t="s">
        <v>226</v>
      </c>
      <c r="P628" s="37" t="s">
        <v>20</v>
      </c>
    </row>
    <row r="629" spans="1:16" ht="45" x14ac:dyDescent="0.25">
      <c r="A629" s="106" t="s">
        <v>59</v>
      </c>
      <c r="B629" s="106" t="s">
        <v>1290</v>
      </c>
      <c r="C629" s="37" t="s">
        <v>1291</v>
      </c>
      <c r="D629" s="107">
        <v>42073</v>
      </c>
      <c r="E629" s="37" t="s">
        <v>1292</v>
      </c>
      <c r="F629" s="37" t="s">
        <v>1257</v>
      </c>
      <c r="G629" s="37" t="s">
        <v>1294</v>
      </c>
      <c r="H629" s="37" t="s">
        <v>864</v>
      </c>
      <c r="I629" s="109"/>
      <c r="J629" s="134"/>
      <c r="K629" s="134"/>
      <c r="L629" s="123">
        <v>2390.0500000000002</v>
      </c>
      <c r="M629" s="31" t="str">
        <f t="shared" si="9"/>
        <v/>
      </c>
      <c r="N629" s="37" t="s">
        <v>1163</v>
      </c>
      <c r="O629" s="37" t="s">
        <v>21</v>
      </c>
      <c r="P629" s="37" t="s">
        <v>20</v>
      </c>
    </row>
    <row r="630" spans="1:16" ht="30" x14ac:dyDescent="0.25">
      <c r="A630" s="106" t="s">
        <v>59</v>
      </c>
      <c r="B630" s="106" t="s">
        <v>1290</v>
      </c>
      <c r="C630" s="37" t="s">
        <v>1291</v>
      </c>
      <c r="D630" s="107">
        <v>42073</v>
      </c>
      <c r="E630" s="37" t="s">
        <v>1292</v>
      </c>
      <c r="F630" s="37" t="s">
        <v>1293</v>
      </c>
      <c r="G630" s="37" t="s">
        <v>1301</v>
      </c>
      <c r="H630" s="37" t="s">
        <v>1480</v>
      </c>
      <c r="I630" s="109"/>
      <c r="J630" s="134"/>
      <c r="K630" s="134"/>
      <c r="L630" s="123">
        <v>1307.69</v>
      </c>
      <c r="M630" s="31" t="str">
        <f t="shared" si="9"/>
        <v/>
      </c>
      <c r="N630" s="37" t="s">
        <v>1163</v>
      </c>
      <c r="O630" s="37"/>
      <c r="P630" s="37" t="s">
        <v>20</v>
      </c>
    </row>
    <row r="631" spans="1:16" ht="30" x14ac:dyDescent="0.25">
      <c r="A631" s="106" t="s">
        <v>59</v>
      </c>
      <c r="B631" s="106" t="s">
        <v>1290</v>
      </c>
      <c r="C631" s="37" t="s">
        <v>1291</v>
      </c>
      <c r="D631" s="107">
        <v>42073</v>
      </c>
      <c r="E631" s="37" t="s">
        <v>1292</v>
      </c>
      <c r="F631" s="37" t="s">
        <v>790</v>
      </c>
      <c r="G631" s="37" t="s">
        <v>1271</v>
      </c>
      <c r="H631" s="37" t="s">
        <v>1480</v>
      </c>
      <c r="I631" s="109"/>
      <c r="J631" s="134"/>
      <c r="K631" s="134"/>
      <c r="L631" s="123">
        <v>5000</v>
      </c>
      <c r="M631" s="31" t="str">
        <f t="shared" si="9"/>
        <v/>
      </c>
      <c r="N631" s="37" t="s">
        <v>1163</v>
      </c>
      <c r="O631" s="37" t="s">
        <v>795</v>
      </c>
      <c r="P631" s="37" t="s">
        <v>127</v>
      </c>
    </row>
    <row r="632" spans="1:16" s="22" customFormat="1" ht="30" x14ac:dyDescent="0.25">
      <c r="A632" s="40" t="s">
        <v>306</v>
      </c>
      <c r="B632" s="40" t="s">
        <v>1302</v>
      </c>
      <c r="C632" s="34" t="s">
        <v>1303</v>
      </c>
      <c r="D632" s="56">
        <v>42404</v>
      </c>
      <c r="E632" s="34" t="s">
        <v>1304</v>
      </c>
      <c r="F632" s="86" t="s">
        <v>1305</v>
      </c>
      <c r="G632" s="40"/>
      <c r="H632" s="34"/>
      <c r="I632" s="27"/>
      <c r="J632" s="90"/>
      <c r="K632" s="90"/>
      <c r="L632" s="70"/>
      <c r="M632" s="31" t="str">
        <f t="shared" si="9"/>
        <v/>
      </c>
      <c r="N632" s="139" t="s">
        <v>1163</v>
      </c>
      <c r="O632" s="34"/>
      <c r="P632" s="34"/>
    </row>
    <row r="633" spans="1:16" ht="30" x14ac:dyDescent="0.25">
      <c r="A633" s="24" t="s">
        <v>1306</v>
      </c>
      <c r="B633" s="24" t="s">
        <v>1307</v>
      </c>
      <c r="C633" s="25" t="s">
        <v>1308</v>
      </c>
      <c r="D633" s="26">
        <v>42403</v>
      </c>
      <c r="E633" s="25" t="s">
        <v>1309</v>
      </c>
      <c r="F633" s="39" t="s">
        <v>1310</v>
      </c>
      <c r="G633" s="25" t="s">
        <v>1311</v>
      </c>
      <c r="H633" s="25" t="s">
        <v>1486</v>
      </c>
      <c r="I633" s="27"/>
      <c r="J633" s="100"/>
      <c r="K633" s="100"/>
      <c r="L633" s="32">
        <v>30000</v>
      </c>
      <c r="M633" s="31" t="str">
        <f t="shared" si="9"/>
        <v/>
      </c>
      <c r="N633" s="37" t="s">
        <v>1411</v>
      </c>
      <c r="O633" s="25" t="s">
        <v>1312</v>
      </c>
      <c r="P633" s="37" t="s">
        <v>127</v>
      </c>
    </row>
    <row r="634" spans="1:16" ht="30" x14ac:dyDescent="0.25">
      <c r="A634" s="24" t="s">
        <v>1306</v>
      </c>
      <c r="B634" s="24" t="s">
        <v>1307</v>
      </c>
      <c r="C634" s="25" t="s">
        <v>1308</v>
      </c>
      <c r="D634" s="26">
        <v>42403</v>
      </c>
      <c r="E634" s="25" t="s">
        <v>1309</v>
      </c>
      <c r="F634" s="39" t="s">
        <v>1313</v>
      </c>
      <c r="G634" s="37" t="s">
        <v>1271</v>
      </c>
      <c r="H634" s="25" t="s">
        <v>1486</v>
      </c>
      <c r="I634" s="27"/>
      <c r="J634" s="100"/>
      <c r="K634" s="100"/>
      <c r="L634" s="32">
        <v>10000</v>
      </c>
      <c r="M634" s="31" t="str">
        <f t="shared" si="9"/>
        <v/>
      </c>
      <c r="N634" s="37" t="s">
        <v>1411</v>
      </c>
      <c r="O634" s="37" t="s">
        <v>795</v>
      </c>
      <c r="P634" s="37" t="s">
        <v>127</v>
      </c>
    </row>
    <row r="635" spans="1:16" ht="60" x14ac:dyDescent="0.25">
      <c r="A635" s="24" t="s">
        <v>1306</v>
      </c>
      <c r="B635" s="24" t="s">
        <v>1307</v>
      </c>
      <c r="C635" s="25" t="s">
        <v>1308</v>
      </c>
      <c r="D635" s="26">
        <v>42403</v>
      </c>
      <c r="E635" s="25" t="s">
        <v>1309</v>
      </c>
      <c r="F635" s="39" t="s">
        <v>1314</v>
      </c>
      <c r="G635" s="27" t="s">
        <v>1315</v>
      </c>
      <c r="H635" s="25" t="s">
        <v>1486</v>
      </c>
      <c r="I635" s="27"/>
      <c r="J635" s="100"/>
      <c r="K635" s="100"/>
      <c r="L635" s="32">
        <v>108621.59</v>
      </c>
      <c r="M635" s="31" t="str">
        <f>IF(K635="","",(DATE(YEAR(K635)+5,MONTH(K635),DAY(K635))))</f>
        <v/>
      </c>
      <c r="N635" s="37" t="s">
        <v>1411</v>
      </c>
      <c r="O635" s="25" t="s">
        <v>628</v>
      </c>
      <c r="P635" s="25" t="s">
        <v>12</v>
      </c>
    </row>
    <row r="636" spans="1:16" ht="30" x14ac:dyDescent="0.25">
      <c r="A636" s="24" t="s">
        <v>1306</v>
      </c>
      <c r="B636" s="24" t="s">
        <v>1307</v>
      </c>
      <c r="C636" s="25" t="s">
        <v>1308</v>
      </c>
      <c r="D636" s="26">
        <v>42403</v>
      </c>
      <c r="E636" s="25" t="s">
        <v>1309</v>
      </c>
      <c r="F636" s="39" t="s">
        <v>1316</v>
      </c>
      <c r="G636" s="24"/>
      <c r="H636" s="25" t="s">
        <v>1487</v>
      </c>
      <c r="I636" s="27"/>
      <c r="J636" s="100"/>
      <c r="K636" s="100"/>
      <c r="L636" s="32"/>
      <c r="M636" s="31" t="str">
        <f t="shared" si="9"/>
        <v/>
      </c>
      <c r="N636" s="37" t="s">
        <v>1411</v>
      </c>
      <c r="O636" s="25" t="s">
        <v>21</v>
      </c>
      <c r="P636" s="25" t="s">
        <v>20</v>
      </c>
    </row>
    <row r="637" spans="1:16" ht="45" x14ac:dyDescent="0.25">
      <c r="A637" s="24" t="s">
        <v>59</v>
      </c>
      <c r="B637" s="24" t="s">
        <v>1488</v>
      </c>
      <c r="C637" s="25" t="s">
        <v>1489</v>
      </c>
      <c r="D637" s="26">
        <v>42509</v>
      </c>
      <c r="E637" s="39" t="s">
        <v>1502</v>
      </c>
      <c r="F637" s="39" t="s">
        <v>222</v>
      </c>
      <c r="G637" s="25" t="s">
        <v>1492</v>
      </c>
      <c r="H637" s="25" t="s">
        <v>1500</v>
      </c>
      <c r="I637" s="27"/>
      <c r="J637" s="100"/>
      <c r="K637" s="100"/>
      <c r="L637" s="32">
        <v>70122</v>
      </c>
      <c r="M637" s="28"/>
      <c r="N637" s="25" t="s">
        <v>1410</v>
      </c>
      <c r="O637" s="25" t="s">
        <v>2</v>
      </c>
      <c r="P637" s="25" t="s">
        <v>18</v>
      </c>
    </row>
    <row r="638" spans="1:16" ht="45" x14ac:dyDescent="0.25">
      <c r="A638" s="24" t="s">
        <v>59</v>
      </c>
      <c r="B638" s="24" t="s">
        <v>1488</v>
      </c>
      <c r="C638" s="25" t="s">
        <v>1489</v>
      </c>
      <c r="D638" s="26">
        <v>42509</v>
      </c>
      <c r="E638" s="39" t="s">
        <v>1502</v>
      </c>
      <c r="F638" s="39" t="s">
        <v>1490</v>
      </c>
      <c r="G638" s="25" t="s">
        <v>1493</v>
      </c>
      <c r="H638" s="25" t="s">
        <v>1498</v>
      </c>
      <c r="I638" s="27"/>
      <c r="J638" s="100"/>
      <c r="K638" s="100"/>
      <c r="L638" s="32">
        <v>37860</v>
      </c>
      <c r="M638" s="28"/>
      <c r="N638" s="25" t="s">
        <v>1410</v>
      </c>
      <c r="O638" s="25" t="s">
        <v>628</v>
      </c>
      <c r="P638" s="25" t="s">
        <v>12</v>
      </c>
    </row>
    <row r="639" spans="1:16" ht="45" x14ac:dyDescent="0.25">
      <c r="A639" s="24" t="s">
        <v>59</v>
      </c>
      <c r="B639" s="24" t="s">
        <v>1488</v>
      </c>
      <c r="C639" s="25" t="s">
        <v>1489</v>
      </c>
      <c r="D639" s="26">
        <v>42509</v>
      </c>
      <c r="E639" s="39" t="s">
        <v>1502</v>
      </c>
      <c r="F639" s="39" t="s">
        <v>1491</v>
      </c>
      <c r="G639" s="25" t="s">
        <v>1494</v>
      </c>
      <c r="H639" s="25" t="s">
        <v>1137</v>
      </c>
      <c r="I639" s="27"/>
      <c r="J639" s="100"/>
      <c r="K639" s="100"/>
      <c r="L639" s="32">
        <v>1875</v>
      </c>
      <c r="M639" s="28"/>
      <c r="N639" s="25" t="s">
        <v>1410</v>
      </c>
      <c r="O639" s="37" t="s">
        <v>226</v>
      </c>
      <c r="P639" s="37" t="s">
        <v>20</v>
      </c>
    </row>
    <row r="640" spans="1:16" ht="27.75" customHeight="1" x14ac:dyDescent="0.25">
      <c r="A640" s="24" t="s">
        <v>59</v>
      </c>
      <c r="B640" s="24" t="s">
        <v>1488</v>
      </c>
      <c r="C640" s="25" t="s">
        <v>1489</v>
      </c>
      <c r="D640" s="26">
        <v>42509</v>
      </c>
      <c r="E640" s="39" t="s">
        <v>1502</v>
      </c>
      <c r="F640" s="39" t="s">
        <v>1495</v>
      </c>
      <c r="G640" s="24"/>
      <c r="H640" s="25" t="s">
        <v>1137</v>
      </c>
      <c r="I640" s="27"/>
      <c r="J640" s="100"/>
      <c r="K640" s="100"/>
      <c r="L640" s="32"/>
      <c r="M640" s="28"/>
      <c r="N640" s="25" t="s">
        <v>1410</v>
      </c>
      <c r="O640" s="106" t="s">
        <v>72</v>
      </c>
      <c r="P640" s="37" t="s">
        <v>24</v>
      </c>
    </row>
    <row r="641" spans="1:16" ht="30" x14ac:dyDescent="0.25">
      <c r="A641" s="24" t="s">
        <v>59</v>
      </c>
      <c r="B641" s="24" t="s">
        <v>1488</v>
      </c>
      <c r="C641" s="25" t="s">
        <v>1489</v>
      </c>
      <c r="D641" s="26">
        <v>42509</v>
      </c>
      <c r="E641" s="39" t="s">
        <v>1502</v>
      </c>
      <c r="F641" s="39" t="s">
        <v>1496</v>
      </c>
      <c r="G641" s="24"/>
      <c r="H641" s="25" t="s">
        <v>1497</v>
      </c>
      <c r="I641" s="27"/>
      <c r="J641" s="100"/>
      <c r="K641" s="100"/>
      <c r="L641" s="32"/>
      <c r="M641" s="28"/>
      <c r="N641" s="25" t="s">
        <v>1410</v>
      </c>
      <c r="O641" s="106" t="s">
        <v>72</v>
      </c>
      <c r="P641" s="37" t="s">
        <v>24</v>
      </c>
    </row>
    <row r="642" spans="1:16" ht="30" x14ac:dyDescent="0.25">
      <c r="A642" s="24" t="s">
        <v>59</v>
      </c>
      <c r="B642" s="24" t="s">
        <v>1488</v>
      </c>
      <c r="C642" s="25" t="s">
        <v>1489</v>
      </c>
      <c r="D642" s="26">
        <v>42509</v>
      </c>
      <c r="E642" s="39" t="s">
        <v>1502</v>
      </c>
      <c r="F642" s="39" t="s">
        <v>1499</v>
      </c>
      <c r="G642" s="24"/>
      <c r="H642" s="25" t="s">
        <v>1137</v>
      </c>
      <c r="I642" s="27"/>
      <c r="J642" s="100"/>
      <c r="K642" s="100"/>
      <c r="L642" s="32"/>
      <c r="M642" s="28"/>
      <c r="N642" s="25" t="s">
        <v>1410</v>
      </c>
      <c r="O642" s="25" t="s">
        <v>675</v>
      </c>
      <c r="P642" s="25" t="s">
        <v>637</v>
      </c>
    </row>
    <row r="643" spans="1:16" ht="45" x14ac:dyDescent="0.25">
      <c r="A643" s="24" t="s">
        <v>59</v>
      </c>
      <c r="B643" s="24" t="s">
        <v>1501</v>
      </c>
      <c r="C643" s="25" t="s">
        <v>1516</v>
      </c>
      <c r="D643" s="26">
        <v>42493</v>
      </c>
      <c r="E643" s="39" t="s">
        <v>1503</v>
      </c>
      <c r="F643" s="39" t="s">
        <v>1258</v>
      </c>
      <c r="G643" s="25" t="s">
        <v>1504</v>
      </c>
      <c r="H643" s="25" t="s">
        <v>1498</v>
      </c>
      <c r="I643" s="27"/>
      <c r="J643" s="100"/>
      <c r="K643" s="100"/>
      <c r="L643" s="32">
        <v>155944.78</v>
      </c>
      <c r="M643" s="28"/>
      <c r="N643" s="25"/>
      <c r="O643" s="25" t="s">
        <v>867</v>
      </c>
      <c r="P643" s="25" t="s">
        <v>1505</v>
      </c>
    </row>
    <row r="644" spans="1:16" ht="45" x14ac:dyDescent="0.25">
      <c r="A644" s="24" t="s">
        <v>59</v>
      </c>
      <c r="B644" s="24" t="s">
        <v>1501</v>
      </c>
      <c r="C644" s="25" t="s">
        <v>1516</v>
      </c>
      <c r="D644" s="26">
        <v>42493</v>
      </c>
      <c r="E644" s="39" t="s">
        <v>1503</v>
      </c>
      <c r="F644" s="39" t="s">
        <v>1506</v>
      </c>
      <c r="G644" s="25" t="s">
        <v>1507</v>
      </c>
      <c r="H644" s="25" t="s">
        <v>1498</v>
      </c>
      <c r="I644" s="27"/>
      <c r="J644" s="100"/>
      <c r="K644" s="100"/>
      <c r="L644" s="32">
        <v>32961</v>
      </c>
      <c r="M644" s="28"/>
      <c r="N644" s="25"/>
      <c r="O644" s="25" t="s">
        <v>867</v>
      </c>
      <c r="P644" s="25" t="s">
        <v>1505</v>
      </c>
    </row>
    <row r="645" spans="1:16" ht="90" x14ac:dyDescent="0.25">
      <c r="A645" s="24" t="s">
        <v>59</v>
      </c>
      <c r="B645" s="24" t="s">
        <v>1501</v>
      </c>
      <c r="C645" s="25" t="s">
        <v>1516</v>
      </c>
      <c r="D645" s="26">
        <v>42493</v>
      </c>
      <c r="E645" s="39" t="s">
        <v>1503</v>
      </c>
      <c r="F645" s="39" t="s">
        <v>1508</v>
      </c>
      <c r="G645" s="25" t="s">
        <v>1509</v>
      </c>
      <c r="H645" s="25" t="s">
        <v>1535</v>
      </c>
      <c r="I645" s="27"/>
      <c r="J645" s="100"/>
      <c r="K645" s="100"/>
      <c r="L645" s="32">
        <v>540000</v>
      </c>
      <c r="M645" s="28"/>
      <c r="N645" s="25"/>
      <c r="O645" s="25" t="s">
        <v>21</v>
      </c>
      <c r="P645" s="37" t="s">
        <v>20</v>
      </c>
    </row>
    <row r="646" spans="1:16" ht="30" x14ac:dyDescent="0.25">
      <c r="A646" s="24" t="s">
        <v>59</v>
      </c>
      <c r="B646" s="24" t="s">
        <v>1501</v>
      </c>
      <c r="C646" s="25" t="s">
        <v>1516</v>
      </c>
      <c r="D646" s="26">
        <v>42493</v>
      </c>
      <c r="E646" s="39" t="s">
        <v>1503</v>
      </c>
      <c r="F646" s="39" t="s">
        <v>1528</v>
      </c>
      <c r="G646" s="25"/>
      <c r="H646" s="25" t="s">
        <v>1137</v>
      </c>
      <c r="I646" s="27"/>
      <c r="J646" s="100"/>
      <c r="K646" s="100"/>
      <c r="L646" s="32"/>
      <c r="M646" s="28"/>
      <c r="N646" s="25"/>
      <c r="O646" s="25" t="s">
        <v>628</v>
      </c>
      <c r="P646" s="25" t="s">
        <v>12</v>
      </c>
    </row>
    <row r="647" spans="1:16" ht="30" x14ac:dyDescent="0.25">
      <c r="A647" s="24" t="s">
        <v>59</v>
      </c>
      <c r="B647" s="24" t="s">
        <v>1501</v>
      </c>
      <c r="C647" s="25" t="s">
        <v>1516</v>
      </c>
      <c r="D647" s="26">
        <v>42493</v>
      </c>
      <c r="E647" s="39" t="s">
        <v>1503</v>
      </c>
      <c r="F647" s="39" t="s">
        <v>1511</v>
      </c>
      <c r="G647" s="25" t="s">
        <v>871</v>
      </c>
      <c r="H647" s="25" t="s">
        <v>1531</v>
      </c>
      <c r="I647" s="27"/>
      <c r="J647" s="100"/>
      <c r="K647" s="100"/>
      <c r="L647" s="32"/>
      <c r="M647" s="28"/>
      <c r="N647" s="25"/>
      <c r="O647" s="25" t="s">
        <v>628</v>
      </c>
      <c r="P647" s="25" t="s">
        <v>12</v>
      </c>
    </row>
    <row r="648" spans="1:16" ht="30" x14ac:dyDescent="0.25">
      <c r="A648" s="24" t="s">
        <v>59</v>
      </c>
      <c r="B648" s="24" t="s">
        <v>1501</v>
      </c>
      <c r="C648" s="25" t="s">
        <v>1516</v>
      </c>
      <c r="D648" s="26">
        <v>42493</v>
      </c>
      <c r="E648" s="39" t="s">
        <v>1503</v>
      </c>
      <c r="F648" s="39" t="s">
        <v>1529</v>
      </c>
      <c r="G648" s="24"/>
      <c r="H648" s="25" t="s">
        <v>1532</v>
      </c>
      <c r="I648" s="27"/>
      <c r="J648" s="100"/>
      <c r="K648" s="100"/>
      <c r="L648" s="32"/>
      <c r="M648" s="28"/>
      <c r="N648" s="25"/>
      <c r="O648" s="25" t="s">
        <v>628</v>
      </c>
      <c r="P648" s="25" t="s">
        <v>12</v>
      </c>
    </row>
    <row r="649" spans="1:16" ht="30" x14ac:dyDescent="0.25">
      <c r="A649" s="24" t="s">
        <v>59</v>
      </c>
      <c r="B649" s="24" t="s">
        <v>1501</v>
      </c>
      <c r="C649" s="25" t="s">
        <v>1516</v>
      </c>
      <c r="D649" s="26">
        <v>42493</v>
      </c>
      <c r="E649" s="39" t="s">
        <v>1503</v>
      </c>
      <c r="F649" s="39" t="s">
        <v>1530</v>
      </c>
      <c r="G649" s="24"/>
      <c r="H649" s="24" t="s">
        <v>1374</v>
      </c>
      <c r="I649" s="27"/>
      <c r="J649" s="100"/>
      <c r="K649" s="100"/>
      <c r="L649" s="32"/>
      <c r="M649" s="28"/>
      <c r="N649" s="25"/>
      <c r="O649" s="25" t="s">
        <v>628</v>
      </c>
      <c r="P649" s="25" t="s">
        <v>12</v>
      </c>
    </row>
    <row r="650" spans="1:16" ht="30" x14ac:dyDescent="0.25">
      <c r="A650" s="24" t="s">
        <v>59</v>
      </c>
      <c r="B650" s="24" t="s">
        <v>1501</v>
      </c>
      <c r="C650" s="25" t="s">
        <v>1516</v>
      </c>
      <c r="D650" s="26">
        <v>42493</v>
      </c>
      <c r="E650" s="39" t="s">
        <v>1503</v>
      </c>
      <c r="F650" s="39" t="s">
        <v>1512</v>
      </c>
      <c r="G650" s="24"/>
      <c r="H650" s="25" t="s">
        <v>1137</v>
      </c>
      <c r="I650" s="27"/>
      <c r="J650" s="100"/>
      <c r="K650" s="100"/>
      <c r="L650" s="32"/>
      <c r="M650" s="28"/>
      <c r="N650" s="25"/>
      <c r="O650" s="25" t="s">
        <v>628</v>
      </c>
      <c r="P650" s="25" t="s">
        <v>12</v>
      </c>
    </row>
    <row r="651" spans="1:16" ht="30" x14ac:dyDescent="0.25">
      <c r="A651" s="24" t="s">
        <v>59</v>
      </c>
      <c r="B651" s="24" t="s">
        <v>1501</v>
      </c>
      <c r="C651" s="25" t="s">
        <v>1516</v>
      </c>
      <c r="D651" s="26">
        <v>42493</v>
      </c>
      <c r="E651" s="39" t="s">
        <v>1503</v>
      </c>
      <c r="F651" s="39" t="s">
        <v>1513</v>
      </c>
      <c r="G651" s="24"/>
      <c r="H651" s="24" t="s">
        <v>1374</v>
      </c>
      <c r="I651" s="27"/>
      <c r="J651" s="100"/>
      <c r="K651" s="100"/>
      <c r="L651" s="32"/>
      <c r="M651" s="28"/>
      <c r="N651" s="25"/>
      <c r="O651" s="25" t="s">
        <v>628</v>
      </c>
      <c r="P651" s="25" t="s">
        <v>12</v>
      </c>
    </row>
    <row r="652" spans="1:16" ht="30" x14ac:dyDescent="0.25">
      <c r="A652" s="24" t="s">
        <v>59</v>
      </c>
      <c r="B652" s="24" t="s">
        <v>1501</v>
      </c>
      <c r="C652" s="25" t="s">
        <v>1516</v>
      </c>
      <c r="D652" s="26">
        <v>42493</v>
      </c>
      <c r="E652" s="39" t="s">
        <v>1503</v>
      </c>
      <c r="F652" s="39" t="s">
        <v>1514</v>
      </c>
      <c r="G652" s="24"/>
      <c r="H652" s="25" t="s">
        <v>1532</v>
      </c>
      <c r="I652" s="27"/>
      <c r="J652" s="100"/>
      <c r="K652" s="100"/>
      <c r="L652" s="32"/>
      <c r="M652" s="28"/>
      <c r="N652" s="25"/>
      <c r="O652" s="25" t="s">
        <v>628</v>
      </c>
      <c r="P652" s="25" t="s">
        <v>12</v>
      </c>
    </row>
    <row r="653" spans="1:16" ht="30" x14ac:dyDescent="0.25">
      <c r="A653" s="24" t="s">
        <v>59</v>
      </c>
      <c r="B653" s="24" t="s">
        <v>1501</v>
      </c>
      <c r="C653" s="25" t="s">
        <v>1516</v>
      </c>
      <c r="D653" s="26">
        <v>42493</v>
      </c>
      <c r="E653" s="39" t="s">
        <v>1503</v>
      </c>
      <c r="F653" s="39" t="s">
        <v>710</v>
      </c>
      <c r="G653" s="25" t="s">
        <v>871</v>
      </c>
      <c r="H653" s="25" t="s">
        <v>1533</v>
      </c>
      <c r="I653" s="27"/>
      <c r="J653" s="100"/>
      <c r="K653" s="100"/>
      <c r="L653" s="32"/>
      <c r="M653" s="28"/>
      <c r="N653" s="25"/>
      <c r="O653" s="25" t="s">
        <v>628</v>
      </c>
      <c r="P653" s="25" t="s">
        <v>12</v>
      </c>
    </row>
    <row r="654" spans="1:16" ht="75" x14ac:dyDescent="0.25">
      <c r="A654" s="24" t="s">
        <v>59</v>
      </c>
      <c r="B654" s="24" t="s">
        <v>1501</v>
      </c>
      <c r="C654" s="25" t="s">
        <v>1516</v>
      </c>
      <c r="D654" s="26">
        <v>42493</v>
      </c>
      <c r="E654" s="39" t="s">
        <v>1503</v>
      </c>
      <c r="F654" s="39" t="s">
        <v>1233</v>
      </c>
      <c r="G654" s="24" t="s">
        <v>1519</v>
      </c>
      <c r="H654" s="25" t="s">
        <v>1534</v>
      </c>
      <c r="I654" s="27"/>
      <c r="J654" s="100"/>
      <c r="K654" s="100"/>
      <c r="L654" s="32">
        <v>58435</v>
      </c>
      <c r="M654" s="28"/>
      <c r="N654" s="25"/>
      <c r="O654" s="25" t="s">
        <v>2</v>
      </c>
      <c r="P654" s="25" t="s">
        <v>18</v>
      </c>
    </row>
    <row r="655" spans="1:16" ht="75" x14ac:dyDescent="0.25">
      <c r="A655" s="24" t="s">
        <v>59</v>
      </c>
      <c r="B655" s="24" t="s">
        <v>1501</v>
      </c>
      <c r="C655" s="25" t="s">
        <v>1516</v>
      </c>
      <c r="D655" s="26">
        <v>42493</v>
      </c>
      <c r="E655" s="39" t="s">
        <v>1503</v>
      </c>
      <c r="F655" s="39" t="s">
        <v>208</v>
      </c>
      <c r="G655" s="25" t="s">
        <v>1520</v>
      </c>
      <c r="H655" s="25" t="s">
        <v>1534</v>
      </c>
      <c r="I655" s="27"/>
      <c r="J655" s="100"/>
      <c r="K655" s="100"/>
      <c r="L655" s="32">
        <v>559106</v>
      </c>
      <c r="M655" s="28"/>
      <c r="N655" s="25"/>
      <c r="O655" s="25" t="s">
        <v>2</v>
      </c>
      <c r="P655" s="25" t="s">
        <v>18</v>
      </c>
    </row>
    <row r="656" spans="1:16" ht="75" x14ac:dyDescent="0.25">
      <c r="A656" s="24" t="s">
        <v>59</v>
      </c>
      <c r="B656" s="24" t="s">
        <v>1501</v>
      </c>
      <c r="C656" s="25" t="s">
        <v>1516</v>
      </c>
      <c r="D656" s="26">
        <v>42493</v>
      </c>
      <c r="E656" s="39" t="s">
        <v>1503</v>
      </c>
      <c r="F656" s="39" t="s">
        <v>1515</v>
      </c>
      <c r="G656" s="25" t="s">
        <v>1521</v>
      </c>
      <c r="H656" s="25" t="s">
        <v>1534</v>
      </c>
      <c r="I656" s="27"/>
      <c r="J656" s="100"/>
      <c r="K656" s="100"/>
      <c r="L656" s="32">
        <v>13079</v>
      </c>
      <c r="M656" s="28"/>
      <c r="N656" s="25"/>
      <c r="O656" s="25" t="s">
        <v>2</v>
      </c>
      <c r="P656" s="25" t="s">
        <v>18</v>
      </c>
    </row>
    <row r="657" spans="1:16" ht="75" x14ac:dyDescent="0.25">
      <c r="A657" s="24" t="s">
        <v>59</v>
      </c>
      <c r="B657" s="24" t="s">
        <v>1501</v>
      </c>
      <c r="C657" s="25" t="s">
        <v>1516</v>
      </c>
      <c r="D657" s="26">
        <v>42493</v>
      </c>
      <c r="E657" s="39" t="s">
        <v>1503</v>
      </c>
      <c r="F657" s="39" t="s">
        <v>1517</v>
      </c>
      <c r="G657" s="24" t="s">
        <v>1522</v>
      </c>
      <c r="H657" s="25" t="s">
        <v>1534</v>
      </c>
      <c r="I657" s="27"/>
      <c r="J657" s="100"/>
      <c r="K657" s="100"/>
      <c r="L657" s="32">
        <v>394443</v>
      </c>
      <c r="M657" s="28"/>
      <c r="N657" s="25"/>
      <c r="O657" s="25" t="s">
        <v>2</v>
      </c>
      <c r="P657" s="25" t="s">
        <v>18</v>
      </c>
    </row>
    <row r="658" spans="1:16" ht="75" x14ac:dyDescent="0.25">
      <c r="A658" s="24" t="s">
        <v>59</v>
      </c>
      <c r="B658" s="24" t="s">
        <v>1501</v>
      </c>
      <c r="C658" s="25" t="s">
        <v>1516</v>
      </c>
      <c r="D658" s="26">
        <v>42493</v>
      </c>
      <c r="E658" s="39" t="s">
        <v>1503</v>
      </c>
      <c r="F658" s="39" t="s">
        <v>1518</v>
      </c>
      <c r="G658" s="25" t="s">
        <v>1523</v>
      </c>
      <c r="H658" s="25" t="s">
        <v>1534</v>
      </c>
      <c r="I658" s="27"/>
      <c r="J658" s="100"/>
      <c r="K658" s="100"/>
      <c r="L658" s="32">
        <v>18436</v>
      </c>
      <c r="M658" s="28"/>
      <c r="N658" s="25"/>
      <c r="O658" s="25" t="s">
        <v>2</v>
      </c>
      <c r="P658" s="25" t="s">
        <v>18</v>
      </c>
    </row>
    <row r="659" spans="1:16" ht="75" x14ac:dyDescent="0.25">
      <c r="A659" s="24" t="s">
        <v>59</v>
      </c>
      <c r="B659" s="24" t="s">
        <v>1501</v>
      </c>
      <c r="C659" s="25" t="s">
        <v>1516</v>
      </c>
      <c r="D659" s="26">
        <v>42493</v>
      </c>
      <c r="E659" s="39" t="s">
        <v>1503</v>
      </c>
      <c r="F659" s="39" t="s">
        <v>1524</v>
      </c>
      <c r="G659" s="25" t="s">
        <v>1525</v>
      </c>
      <c r="H659" s="25" t="s">
        <v>1534</v>
      </c>
      <c r="I659" s="27"/>
      <c r="J659" s="100"/>
      <c r="K659" s="100"/>
      <c r="L659" s="32">
        <v>78970</v>
      </c>
      <c r="M659" s="28"/>
      <c r="N659" s="25"/>
      <c r="O659" s="25" t="s">
        <v>2</v>
      </c>
      <c r="P659" s="25" t="s">
        <v>18</v>
      </c>
    </row>
    <row r="660" spans="1:16" ht="45" x14ac:dyDescent="0.25">
      <c r="A660" s="24" t="s">
        <v>59</v>
      </c>
      <c r="B660" s="24" t="s">
        <v>1501</v>
      </c>
      <c r="C660" s="25" t="s">
        <v>1516</v>
      </c>
      <c r="D660" s="26">
        <v>42493</v>
      </c>
      <c r="E660" s="39" t="s">
        <v>1503</v>
      </c>
      <c r="F660" s="39" t="s">
        <v>1491</v>
      </c>
      <c r="G660" s="25" t="s">
        <v>1526</v>
      </c>
      <c r="H660" s="25" t="s">
        <v>1137</v>
      </c>
      <c r="I660" s="27"/>
      <c r="J660" s="100"/>
      <c r="K660" s="100"/>
      <c r="L660" s="32">
        <v>11250</v>
      </c>
      <c r="M660" s="28"/>
      <c r="N660" s="25"/>
      <c r="O660" s="37" t="s">
        <v>226</v>
      </c>
      <c r="P660" s="37" t="s">
        <v>20</v>
      </c>
    </row>
    <row r="661" spans="1:16" ht="30" x14ac:dyDescent="0.25">
      <c r="A661" s="24" t="s">
        <v>59</v>
      </c>
      <c r="B661" s="24" t="s">
        <v>1501</v>
      </c>
      <c r="C661" s="25" t="s">
        <v>1516</v>
      </c>
      <c r="D661" s="26">
        <v>42493</v>
      </c>
      <c r="E661" s="39" t="s">
        <v>1503</v>
      </c>
      <c r="F661" s="39" t="s">
        <v>790</v>
      </c>
      <c r="G661" s="25" t="s">
        <v>1510</v>
      </c>
      <c r="H661" s="25" t="s">
        <v>1137</v>
      </c>
      <c r="I661" s="27"/>
      <c r="J661" s="100"/>
      <c r="K661" s="100"/>
      <c r="L661" s="32">
        <v>4756.8</v>
      </c>
      <c r="M661" s="28"/>
      <c r="N661" s="25"/>
      <c r="O661" s="24" t="s">
        <v>795</v>
      </c>
      <c r="P661" s="24" t="s">
        <v>127</v>
      </c>
    </row>
    <row r="662" spans="1:16" ht="30" x14ac:dyDescent="0.25">
      <c r="A662" s="24" t="s">
        <v>59</v>
      </c>
      <c r="B662" s="24" t="s">
        <v>1501</v>
      </c>
      <c r="C662" s="25" t="s">
        <v>1516</v>
      </c>
      <c r="D662" s="26">
        <v>42493</v>
      </c>
      <c r="E662" s="39" t="s">
        <v>1503</v>
      </c>
      <c r="F662" s="39" t="s">
        <v>1536</v>
      </c>
      <c r="G662" s="24"/>
      <c r="H662" s="25" t="s">
        <v>1137</v>
      </c>
      <c r="I662" s="27"/>
      <c r="J662" s="100"/>
      <c r="K662" s="100"/>
      <c r="L662" s="32"/>
      <c r="M662" s="28"/>
      <c r="N662" s="25"/>
      <c r="O662" s="106" t="s">
        <v>72</v>
      </c>
      <c r="P662" s="37" t="s">
        <v>24</v>
      </c>
    </row>
    <row r="663" spans="1:16" ht="75" x14ac:dyDescent="0.25">
      <c r="A663" s="24" t="s">
        <v>59</v>
      </c>
      <c r="B663" s="24" t="s">
        <v>1501</v>
      </c>
      <c r="C663" s="25" t="s">
        <v>1516</v>
      </c>
      <c r="D663" s="26">
        <v>42493</v>
      </c>
      <c r="E663" s="39" t="s">
        <v>1503</v>
      </c>
      <c r="F663" s="39" t="s">
        <v>22</v>
      </c>
      <c r="G663" s="24"/>
      <c r="H663" s="25" t="s">
        <v>1527</v>
      </c>
      <c r="I663" s="27"/>
      <c r="J663" s="100"/>
      <c r="K663" s="100"/>
      <c r="L663" s="32"/>
      <c r="M663" s="28"/>
      <c r="N663" s="25"/>
      <c r="O663" s="106" t="s">
        <v>72</v>
      </c>
      <c r="P663" s="37" t="s">
        <v>24</v>
      </c>
    </row>
    <row r="664" spans="1:16" ht="30" x14ac:dyDescent="0.25">
      <c r="A664" s="24" t="s">
        <v>59</v>
      </c>
      <c r="B664" s="24" t="s">
        <v>1501</v>
      </c>
      <c r="C664" s="25" t="s">
        <v>1516</v>
      </c>
      <c r="D664" s="26">
        <v>42493</v>
      </c>
      <c r="E664" s="39" t="s">
        <v>1503</v>
      </c>
      <c r="F664" s="39" t="s">
        <v>1499</v>
      </c>
      <c r="G664" s="24"/>
      <c r="H664" s="25" t="s">
        <v>1137</v>
      </c>
      <c r="I664" s="27"/>
      <c r="J664" s="100"/>
      <c r="K664" s="100"/>
      <c r="L664" s="32"/>
      <c r="M664" s="28"/>
      <c r="N664" s="25"/>
      <c r="O664" s="25" t="s">
        <v>675</v>
      </c>
      <c r="P664" s="25" t="s">
        <v>637</v>
      </c>
    </row>
    <row r="665" spans="1:16" ht="30" x14ac:dyDescent="0.25">
      <c r="A665" s="24" t="s">
        <v>48</v>
      </c>
      <c r="B665" s="24" t="s">
        <v>1537</v>
      </c>
      <c r="C665" s="25" t="s">
        <v>1538</v>
      </c>
      <c r="D665" s="26">
        <v>42555</v>
      </c>
      <c r="E665" s="25" t="s">
        <v>1539</v>
      </c>
      <c r="F665" s="39" t="s">
        <v>1278</v>
      </c>
      <c r="G665" s="24"/>
      <c r="H665" s="25" t="s">
        <v>1137</v>
      </c>
      <c r="I665" s="27"/>
      <c r="J665" s="100"/>
      <c r="K665" s="100"/>
      <c r="L665" s="32"/>
      <c r="M665" s="28"/>
      <c r="N665" s="25"/>
      <c r="O665" s="106" t="s">
        <v>72</v>
      </c>
      <c r="P665" s="37" t="s">
        <v>24</v>
      </c>
    </row>
    <row r="666" spans="1:16" ht="30" x14ac:dyDescent="0.25">
      <c r="A666" s="24" t="s">
        <v>48</v>
      </c>
      <c r="B666" s="24" t="s">
        <v>1537</v>
      </c>
      <c r="C666" s="25" t="s">
        <v>1538</v>
      </c>
      <c r="D666" s="26">
        <v>42555</v>
      </c>
      <c r="E666" s="25" t="s">
        <v>1539</v>
      </c>
      <c r="F666" s="39" t="s">
        <v>22</v>
      </c>
      <c r="G666" s="24"/>
      <c r="H666" s="25" t="s">
        <v>1540</v>
      </c>
      <c r="I666" s="27"/>
      <c r="J666" s="100"/>
      <c r="K666" s="100"/>
      <c r="L666" s="32"/>
      <c r="M666" s="28"/>
      <c r="N666" s="25"/>
      <c r="O666" s="106" t="s">
        <v>72</v>
      </c>
      <c r="P666" s="37" t="s">
        <v>24</v>
      </c>
    </row>
    <row r="667" spans="1:16" ht="30" x14ac:dyDescent="0.25">
      <c r="A667" s="24" t="s">
        <v>48</v>
      </c>
      <c r="B667" s="24" t="s">
        <v>1537</v>
      </c>
      <c r="C667" s="25" t="s">
        <v>1538</v>
      </c>
      <c r="D667" s="26">
        <v>42555</v>
      </c>
      <c r="E667" s="25" t="s">
        <v>1539</v>
      </c>
      <c r="F667" s="39"/>
      <c r="G667" s="24"/>
      <c r="H667" s="25"/>
      <c r="I667" s="27"/>
      <c r="J667" s="100"/>
      <c r="K667" s="100"/>
      <c r="L667" s="32"/>
      <c r="M667" s="28"/>
      <c r="N667" s="25"/>
      <c r="O667" s="25"/>
      <c r="P667" s="25"/>
    </row>
    <row r="668" spans="1:16" ht="30" x14ac:dyDescent="0.25">
      <c r="A668" s="24" t="s">
        <v>1541</v>
      </c>
      <c r="B668" s="24" t="s">
        <v>1542</v>
      </c>
      <c r="C668" s="25" t="s">
        <v>1543</v>
      </c>
      <c r="D668" s="26">
        <v>42557</v>
      </c>
      <c r="E668" s="25" t="s">
        <v>1544</v>
      </c>
      <c r="F668" s="100" t="s">
        <v>1545</v>
      </c>
      <c r="G668" s="24"/>
      <c r="H668" s="25"/>
      <c r="I668" s="27"/>
      <c r="J668" s="100"/>
      <c r="K668" s="100"/>
      <c r="L668" s="32"/>
      <c r="M668" s="28"/>
      <c r="N668" s="25"/>
      <c r="O668" s="25"/>
      <c r="P668" s="25"/>
    </row>
    <row r="669" spans="1:16" ht="30" x14ac:dyDescent="0.25">
      <c r="A669" s="24" t="s">
        <v>48</v>
      </c>
      <c r="B669" s="24" t="s">
        <v>1546</v>
      </c>
      <c r="C669" s="25" t="s">
        <v>1547</v>
      </c>
      <c r="D669" s="26">
        <v>42549</v>
      </c>
      <c r="E669" s="25" t="s">
        <v>1548</v>
      </c>
      <c r="F669" s="100" t="s">
        <v>1545</v>
      </c>
      <c r="G669" s="24"/>
      <c r="H669" s="25"/>
      <c r="I669" s="27"/>
      <c r="J669" s="100"/>
      <c r="K669" s="100"/>
      <c r="L669" s="32"/>
      <c r="M669" s="28"/>
      <c r="N669" s="25"/>
      <c r="O669" s="25"/>
      <c r="P669" s="25"/>
    </row>
    <row r="670" spans="1:16" ht="75" x14ac:dyDescent="0.25">
      <c r="A670" s="24" t="s">
        <v>307</v>
      </c>
      <c r="B670" s="24" t="s">
        <v>1549</v>
      </c>
      <c r="C670" s="25" t="s">
        <v>1550</v>
      </c>
      <c r="D670" s="24"/>
      <c r="E670" s="25" t="s">
        <v>1551</v>
      </c>
      <c r="F670" s="100" t="s">
        <v>1552</v>
      </c>
      <c r="G670" s="24"/>
      <c r="H670" s="25"/>
      <c r="I670" s="27"/>
      <c r="J670" s="100"/>
      <c r="K670" s="100"/>
      <c r="L670" s="32"/>
      <c r="M670" s="28"/>
      <c r="N670" s="25"/>
      <c r="O670" s="25"/>
      <c r="P670" s="25"/>
    </row>
    <row r="671" spans="1:16" x14ac:dyDescent="0.25">
      <c r="I671" s="142"/>
    </row>
    <row r="672" spans="1:16" x14ac:dyDescent="0.25">
      <c r="I672" s="142"/>
    </row>
    <row r="673" spans="9:9" x14ac:dyDescent="0.25">
      <c r="I673" s="142"/>
    </row>
    <row r="674" spans="9:9" x14ac:dyDescent="0.25">
      <c r="I674" s="142"/>
    </row>
    <row r="675" spans="9:9" x14ac:dyDescent="0.25">
      <c r="I675" s="142"/>
    </row>
    <row r="676" spans="9:9" x14ac:dyDescent="0.25">
      <c r="I676" s="142"/>
    </row>
    <row r="677" spans="9:9" x14ac:dyDescent="0.25">
      <c r="I677" s="142"/>
    </row>
    <row r="678" spans="9:9" x14ac:dyDescent="0.25">
      <c r="I678" s="142"/>
    </row>
    <row r="679" spans="9:9" x14ac:dyDescent="0.25">
      <c r="I679" s="142"/>
    </row>
    <row r="680" spans="9:9" x14ac:dyDescent="0.25">
      <c r="I680" s="142"/>
    </row>
    <row r="681" spans="9:9" x14ac:dyDescent="0.25">
      <c r="I681" s="142"/>
    </row>
    <row r="682" spans="9:9" x14ac:dyDescent="0.25">
      <c r="I682" s="142"/>
    </row>
    <row r="683" spans="9:9" x14ac:dyDescent="0.25">
      <c r="I683" s="142"/>
    </row>
    <row r="684" spans="9:9" x14ac:dyDescent="0.25">
      <c r="I684" s="142"/>
    </row>
    <row r="685" spans="9:9" x14ac:dyDescent="0.25">
      <c r="I685" s="142"/>
    </row>
    <row r="686" spans="9:9" x14ac:dyDescent="0.25">
      <c r="I686" s="142"/>
    </row>
    <row r="687" spans="9:9" x14ac:dyDescent="0.25">
      <c r="I687" s="142"/>
    </row>
    <row r="688" spans="9:9" x14ac:dyDescent="0.25">
      <c r="I688" s="142"/>
    </row>
    <row r="689" spans="9:9" x14ac:dyDescent="0.25">
      <c r="I689" s="142"/>
    </row>
    <row r="690" spans="9:9" x14ac:dyDescent="0.25">
      <c r="I690" s="142"/>
    </row>
    <row r="691" spans="9:9" x14ac:dyDescent="0.25">
      <c r="I691" s="142"/>
    </row>
    <row r="692" spans="9:9" x14ac:dyDescent="0.25">
      <c r="I692" s="142"/>
    </row>
    <row r="693" spans="9:9" x14ac:dyDescent="0.25">
      <c r="I693" s="142"/>
    </row>
    <row r="694" spans="9:9" x14ac:dyDescent="0.25">
      <c r="I694" s="142"/>
    </row>
    <row r="695" spans="9:9" x14ac:dyDescent="0.25">
      <c r="I695" s="142"/>
    </row>
    <row r="696" spans="9:9" x14ac:dyDescent="0.25">
      <c r="I696" s="142"/>
    </row>
    <row r="697" spans="9:9" x14ac:dyDescent="0.25">
      <c r="I697" s="142"/>
    </row>
    <row r="698" spans="9:9" x14ac:dyDescent="0.25">
      <c r="I698" s="142"/>
    </row>
    <row r="699" spans="9:9" x14ac:dyDescent="0.25">
      <c r="I699" s="142"/>
    </row>
    <row r="700" spans="9:9" x14ac:dyDescent="0.25">
      <c r="I700" s="142"/>
    </row>
    <row r="701" spans="9:9" x14ac:dyDescent="0.25">
      <c r="I701" s="142"/>
    </row>
    <row r="702" spans="9:9" x14ac:dyDescent="0.25">
      <c r="I702" s="142"/>
    </row>
    <row r="703" spans="9:9" x14ac:dyDescent="0.25">
      <c r="I703" s="142"/>
    </row>
    <row r="704" spans="9:9" x14ac:dyDescent="0.25">
      <c r="I704" s="142"/>
    </row>
    <row r="705" spans="9:9" x14ac:dyDescent="0.25">
      <c r="I705" s="142"/>
    </row>
    <row r="706" spans="9:9" x14ac:dyDescent="0.25">
      <c r="I706" s="142"/>
    </row>
    <row r="707" spans="9:9" x14ac:dyDescent="0.25">
      <c r="I707" s="142"/>
    </row>
    <row r="708" spans="9:9" x14ac:dyDescent="0.25">
      <c r="I708" s="142"/>
    </row>
    <row r="709" spans="9:9" x14ac:dyDescent="0.25">
      <c r="I709" s="142"/>
    </row>
    <row r="710" spans="9:9" x14ac:dyDescent="0.25">
      <c r="I710" s="142"/>
    </row>
    <row r="711" spans="9:9" x14ac:dyDescent="0.25">
      <c r="I711" s="142"/>
    </row>
    <row r="712" spans="9:9" x14ac:dyDescent="0.25">
      <c r="I712" s="142"/>
    </row>
    <row r="713" spans="9:9" x14ac:dyDescent="0.25">
      <c r="I713" s="142"/>
    </row>
    <row r="714" spans="9:9" x14ac:dyDescent="0.25">
      <c r="I714" s="142"/>
    </row>
    <row r="715" spans="9:9" x14ac:dyDescent="0.25">
      <c r="I715" s="142"/>
    </row>
    <row r="716" spans="9:9" x14ac:dyDescent="0.25">
      <c r="I716" s="142"/>
    </row>
    <row r="717" spans="9:9" x14ac:dyDescent="0.25">
      <c r="I717" s="142"/>
    </row>
    <row r="718" spans="9:9" x14ac:dyDescent="0.25">
      <c r="I718" s="142"/>
    </row>
    <row r="719" spans="9:9" x14ac:dyDescent="0.25">
      <c r="I719" s="142"/>
    </row>
    <row r="720" spans="9:9" x14ac:dyDescent="0.25">
      <c r="I720" s="142"/>
    </row>
    <row r="721" spans="9:9" x14ac:dyDescent="0.25">
      <c r="I721" s="142"/>
    </row>
    <row r="722" spans="9:9" x14ac:dyDescent="0.25">
      <c r="I722" s="142"/>
    </row>
    <row r="723" spans="9:9" x14ac:dyDescent="0.25">
      <c r="I723" s="142"/>
    </row>
    <row r="724" spans="9:9" x14ac:dyDescent="0.25">
      <c r="I724" s="142"/>
    </row>
    <row r="725" spans="9:9" x14ac:dyDescent="0.25">
      <c r="I725" s="142"/>
    </row>
    <row r="726" spans="9:9" x14ac:dyDescent="0.25">
      <c r="I726" s="142"/>
    </row>
    <row r="727" spans="9:9" x14ac:dyDescent="0.25">
      <c r="I727" s="142"/>
    </row>
    <row r="728" spans="9:9" x14ac:dyDescent="0.25">
      <c r="I728" s="142"/>
    </row>
    <row r="729" spans="9:9" x14ac:dyDescent="0.25">
      <c r="I729" s="142"/>
    </row>
    <row r="730" spans="9:9" x14ac:dyDescent="0.25">
      <c r="I730" s="142"/>
    </row>
    <row r="731" spans="9:9" x14ac:dyDescent="0.25">
      <c r="I731" s="142"/>
    </row>
    <row r="732" spans="9:9" x14ac:dyDescent="0.25">
      <c r="I732" s="142"/>
    </row>
    <row r="733" spans="9:9" x14ac:dyDescent="0.25">
      <c r="I733" s="142"/>
    </row>
    <row r="734" spans="9:9" x14ac:dyDescent="0.25">
      <c r="I734" s="142"/>
    </row>
    <row r="735" spans="9:9" x14ac:dyDescent="0.25">
      <c r="I735" s="142"/>
    </row>
    <row r="736" spans="9:9" x14ac:dyDescent="0.25">
      <c r="I736" s="142"/>
    </row>
    <row r="737" spans="9:9" x14ac:dyDescent="0.25">
      <c r="I737" s="142"/>
    </row>
    <row r="738" spans="9:9" x14ac:dyDescent="0.25">
      <c r="I738" s="142"/>
    </row>
    <row r="739" spans="9:9" x14ac:dyDescent="0.25">
      <c r="I739" s="142"/>
    </row>
    <row r="740" spans="9:9" x14ac:dyDescent="0.25">
      <c r="I740" s="142"/>
    </row>
    <row r="741" spans="9:9" x14ac:dyDescent="0.25">
      <c r="I741" s="142"/>
    </row>
    <row r="742" spans="9:9" x14ac:dyDescent="0.25">
      <c r="I742" s="142"/>
    </row>
    <row r="743" spans="9:9" x14ac:dyDescent="0.25">
      <c r="I743" s="142"/>
    </row>
    <row r="744" spans="9:9" x14ac:dyDescent="0.25">
      <c r="I744" s="142"/>
    </row>
    <row r="745" spans="9:9" x14ac:dyDescent="0.25">
      <c r="I745" s="142"/>
    </row>
    <row r="746" spans="9:9" x14ac:dyDescent="0.25">
      <c r="I746" s="142"/>
    </row>
    <row r="747" spans="9:9" x14ac:dyDescent="0.25">
      <c r="I747" s="142"/>
    </row>
    <row r="748" spans="9:9" x14ac:dyDescent="0.25">
      <c r="I748" s="142"/>
    </row>
    <row r="749" spans="9:9" x14ac:dyDescent="0.25">
      <c r="I749" s="142"/>
    </row>
    <row r="750" spans="9:9" x14ac:dyDescent="0.25">
      <c r="I750" s="142"/>
    </row>
    <row r="751" spans="9:9" x14ac:dyDescent="0.25">
      <c r="I751" s="142"/>
    </row>
    <row r="752" spans="9:9" x14ac:dyDescent="0.25">
      <c r="I752" s="142"/>
    </row>
    <row r="753" spans="9:9" x14ac:dyDescent="0.25">
      <c r="I753" s="142"/>
    </row>
    <row r="754" spans="9:9" x14ac:dyDescent="0.25">
      <c r="I754" s="142"/>
    </row>
    <row r="755" spans="9:9" x14ac:dyDescent="0.25">
      <c r="I755" s="142"/>
    </row>
    <row r="756" spans="9:9" x14ac:dyDescent="0.25">
      <c r="I756" s="142"/>
    </row>
    <row r="757" spans="9:9" x14ac:dyDescent="0.25">
      <c r="I757" s="142"/>
    </row>
    <row r="758" spans="9:9" x14ac:dyDescent="0.25">
      <c r="I758" s="142"/>
    </row>
    <row r="759" spans="9:9" x14ac:dyDescent="0.25">
      <c r="I759" s="142"/>
    </row>
    <row r="760" spans="9:9" x14ac:dyDescent="0.25">
      <c r="I760" s="142"/>
    </row>
    <row r="761" spans="9:9" x14ac:dyDescent="0.25">
      <c r="I761" s="142"/>
    </row>
    <row r="762" spans="9:9" x14ac:dyDescent="0.25">
      <c r="I762" s="142"/>
    </row>
    <row r="763" spans="9:9" x14ac:dyDescent="0.25">
      <c r="I763" s="142"/>
    </row>
    <row r="764" spans="9:9" x14ac:dyDescent="0.25">
      <c r="I764" s="142"/>
    </row>
    <row r="765" spans="9:9" x14ac:dyDescent="0.25">
      <c r="I765" s="142"/>
    </row>
    <row r="766" spans="9:9" x14ac:dyDescent="0.25">
      <c r="I766" s="142"/>
    </row>
    <row r="767" spans="9:9" x14ac:dyDescent="0.25">
      <c r="I767" s="142"/>
    </row>
    <row r="768" spans="9:9" x14ac:dyDescent="0.25">
      <c r="I768" s="142"/>
    </row>
    <row r="769" spans="9:9" x14ac:dyDescent="0.25">
      <c r="I769" s="142"/>
    </row>
    <row r="770" spans="9:9" x14ac:dyDescent="0.25">
      <c r="I770" s="142"/>
    </row>
    <row r="771" spans="9:9" x14ac:dyDescent="0.25">
      <c r="I771" s="142"/>
    </row>
    <row r="772" spans="9:9" x14ac:dyDescent="0.25">
      <c r="I772" s="142"/>
    </row>
    <row r="773" spans="9:9" x14ac:dyDescent="0.25">
      <c r="I773" s="142"/>
    </row>
    <row r="774" spans="9:9" x14ac:dyDescent="0.25">
      <c r="I774" s="142"/>
    </row>
    <row r="775" spans="9:9" x14ac:dyDescent="0.25">
      <c r="I775" s="142"/>
    </row>
    <row r="776" spans="9:9" x14ac:dyDescent="0.25">
      <c r="I776" s="142"/>
    </row>
    <row r="777" spans="9:9" x14ac:dyDescent="0.25">
      <c r="I777" s="142"/>
    </row>
    <row r="778" spans="9:9" x14ac:dyDescent="0.25">
      <c r="I778" s="142"/>
    </row>
    <row r="779" spans="9:9" x14ac:dyDescent="0.25">
      <c r="I779" s="142"/>
    </row>
    <row r="780" spans="9:9" x14ac:dyDescent="0.25">
      <c r="I780" s="142"/>
    </row>
    <row r="781" spans="9:9" x14ac:dyDescent="0.25">
      <c r="I781" s="142"/>
    </row>
    <row r="782" spans="9:9" x14ac:dyDescent="0.25">
      <c r="I782" s="142"/>
    </row>
    <row r="783" spans="9:9" x14ac:dyDescent="0.25">
      <c r="I783" s="142"/>
    </row>
    <row r="784" spans="9:9" x14ac:dyDescent="0.25">
      <c r="I784" s="142"/>
    </row>
    <row r="785" spans="9:9" x14ac:dyDescent="0.25">
      <c r="I785" s="142"/>
    </row>
    <row r="786" spans="9:9" x14ac:dyDescent="0.25">
      <c r="I786" s="142"/>
    </row>
    <row r="787" spans="9:9" x14ac:dyDescent="0.25">
      <c r="I787" s="142"/>
    </row>
    <row r="788" spans="9:9" x14ac:dyDescent="0.25">
      <c r="I788" s="142"/>
    </row>
    <row r="789" spans="9:9" x14ac:dyDescent="0.25">
      <c r="I789" s="142"/>
    </row>
    <row r="790" spans="9:9" x14ac:dyDescent="0.25">
      <c r="I790" s="142"/>
    </row>
    <row r="791" spans="9:9" x14ac:dyDescent="0.25">
      <c r="I791" s="142"/>
    </row>
    <row r="792" spans="9:9" x14ac:dyDescent="0.25">
      <c r="I792" s="142"/>
    </row>
    <row r="793" spans="9:9" x14ac:dyDescent="0.25">
      <c r="I793" s="142"/>
    </row>
    <row r="794" spans="9:9" x14ac:dyDescent="0.25">
      <c r="I794" s="142"/>
    </row>
    <row r="795" spans="9:9" x14ac:dyDescent="0.25">
      <c r="I795" s="142"/>
    </row>
    <row r="796" spans="9:9" x14ac:dyDescent="0.25">
      <c r="I796" s="142"/>
    </row>
    <row r="797" spans="9:9" x14ac:dyDescent="0.25">
      <c r="I797" s="142"/>
    </row>
    <row r="798" spans="9:9" x14ac:dyDescent="0.25">
      <c r="I798" s="142"/>
    </row>
    <row r="799" spans="9:9" x14ac:dyDescent="0.25">
      <c r="I799" s="142"/>
    </row>
    <row r="800" spans="9:9" x14ac:dyDescent="0.25">
      <c r="I800" s="142"/>
    </row>
    <row r="801" spans="9:9" x14ac:dyDescent="0.25">
      <c r="I801" s="142"/>
    </row>
    <row r="802" spans="9:9" x14ac:dyDescent="0.25">
      <c r="I802" s="142"/>
    </row>
    <row r="803" spans="9:9" x14ac:dyDescent="0.25">
      <c r="I803" s="142"/>
    </row>
    <row r="804" spans="9:9" x14ac:dyDescent="0.25">
      <c r="I804" s="142"/>
    </row>
    <row r="805" spans="9:9" x14ac:dyDescent="0.25">
      <c r="I805" s="142"/>
    </row>
    <row r="806" spans="9:9" x14ac:dyDescent="0.25">
      <c r="I806" s="142"/>
    </row>
    <row r="807" spans="9:9" x14ac:dyDescent="0.25">
      <c r="I807" s="142"/>
    </row>
    <row r="808" spans="9:9" x14ac:dyDescent="0.25">
      <c r="I808" s="142"/>
    </row>
    <row r="809" spans="9:9" x14ac:dyDescent="0.25">
      <c r="I809" s="142"/>
    </row>
    <row r="810" spans="9:9" x14ac:dyDescent="0.25">
      <c r="I810" s="142"/>
    </row>
    <row r="811" spans="9:9" x14ac:dyDescent="0.25">
      <c r="I811" s="142"/>
    </row>
    <row r="812" spans="9:9" x14ac:dyDescent="0.25">
      <c r="I812" s="142"/>
    </row>
    <row r="813" spans="9:9" x14ac:dyDescent="0.25">
      <c r="I813" s="142"/>
    </row>
    <row r="814" spans="9:9" x14ac:dyDescent="0.25">
      <c r="I814" s="142"/>
    </row>
    <row r="815" spans="9:9" x14ac:dyDescent="0.25">
      <c r="I815" s="142"/>
    </row>
    <row r="816" spans="9:9" x14ac:dyDescent="0.25">
      <c r="I816" s="142"/>
    </row>
    <row r="817" spans="9:9" x14ac:dyDescent="0.25">
      <c r="I817" s="142"/>
    </row>
    <row r="818" spans="9:9" x14ac:dyDescent="0.25">
      <c r="I818" s="142"/>
    </row>
    <row r="819" spans="9:9" x14ac:dyDescent="0.25">
      <c r="I819" s="142"/>
    </row>
    <row r="820" spans="9:9" x14ac:dyDescent="0.25">
      <c r="I820" s="142"/>
    </row>
    <row r="821" spans="9:9" x14ac:dyDescent="0.25">
      <c r="I821" s="142"/>
    </row>
    <row r="822" spans="9:9" x14ac:dyDescent="0.25">
      <c r="I822" s="142"/>
    </row>
    <row r="823" spans="9:9" x14ac:dyDescent="0.25">
      <c r="I823" s="142"/>
    </row>
    <row r="824" spans="9:9" x14ac:dyDescent="0.25">
      <c r="I824" s="142"/>
    </row>
    <row r="825" spans="9:9" x14ac:dyDescent="0.25">
      <c r="I825" s="142"/>
    </row>
    <row r="826" spans="9:9" x14ac:dyDescent="0.25">
      <c r="I826" s="142"/>
    </row>
    <row r="827" spans="9:9" x14ac:dyDescent="0.25">
      <c r="I827" s="142"/>
    </row>
    <row r="828" spans="9:9" x14ac:dyDescent="0.25">
      <c r="I828" s="142"/>
    </row>
    <row r="829" spans="9:9" x14ac:dyDescent="0.25">
      <c r="I829" s="142"/>
    </row>
    <row r="830" spans="9:9" x14ac:dyDescent="0.25">
      <c r="I830" s="142"/>
    </row>
    <row r="831" spans="9:9" x14ac:dyDescent="0.25">
      <c r="I831" s="142"/>
    </row>
    <row r="832" spans="9:9" x14ac:dyDescent="0.25">
      <c r="I832" s="142"/>
    </row>
    <row r="833" spans="9:9" x14ac:dyDescent="0.25">
      <c r="I833" s="142"/>
    </row>
    <row r="834" spans="9:9" x14ac:dyDescent="0.25">
      <c r="I834" s="142"/>
    </row>
    <row r="835" spans="9:9" x14ac:dyDescent="0.25">
      <c r="I835" s="142"/>
    </row>
    <row r="836" spans="9:9" x14ac:dyDescent="0.25">
      <c r="I836" s="142"/>
    </row>
    <row r="837" spans="9:9" x14ac:dyDescent="0.25">
      <c r="I837" s="142"/>
    </row>
    <row r="838" spans="9:9" x14ac:dyDescent="0.25">
      <c r="I838" s="142"/>
    </row>
    <row r="839" spans="9:9" x14ac:dyDescent="0.25">
      <c r="I839" s="142"/>
    </row>
    <row r="840" spans="9:9" x14ac:dyDescent="0.25">
      <c r="I840" s="142"/>
    </row>
    <row r="841" spans="9:9" x14ac:dyDescent="0.25">
      <c r="I841" s="142"/>
    </row>
    <row r="842" spans="9:9" x14ac:dyDescent="0.25">
      <c r="I842" s="142"/>
    </row>
    <row r="843" spans="9:9" x14ac:dyDescent="0.25">
      <c r="I843" s="142"/>
    </row>
    <row r="844" spans="9:9" x14ac:dyDescent="0.25">
      <c r="I844" s="142"/>
    </row>
    <row r="845" spans="9:9" x14ac:dyDescent="0.25">
      <c r="I845" s="142"/>
    </row>
    <row r="846" spans="9:9" x14ac:dyDescent="0.25">
      <c r="I846" s="142"/>
    </row>
    <row r="847" spans="9:9" x14ac:dyDescent="0.25">
      <c r="I847" s="142"/>
    </row>
    <row r="848" spans="9:9" x14ac:dyDescent="0.25">
      <c r="I848" s="142"/>
    </row>
    <row r="849" spans="9:9" x14ac:dyDescent="0.25">
      <c r="I849" s="142"/>
    </row>
    <row r="850" spans="9:9" x14ac:dyDescent="0.25">
      <c r="I850" s="142"/>
    </row>
    <row r="851" spans="9:9" x14ac:dyDescent="0.25">
      <c r="I851" s="142"/>
    </row>
    <row r="852" spans="9:9" x14ac:dyDescent="0.25">
      <c r="I852" s="142"/>
    </row>
    <row r="853" spans="9:9" x14ac:dyDescent="0.25">
      <c r="I853" s="142"/>
    </row>
    <row r="854" spans="9:9" x14ac:dyDescent="0.25">
      <c r="I854" s="142"/>
    </row>
    <row r="855" spans="9:9" x14ac:dyDescent="0.25">
      <c r="I855" s="142"/>
    </row>
    <row r="856" spans="9:9" x14ac:dyDescent="0.25">
      <c r="I856" s="142"/>
    </row>
    <row r="857" spans="9:9" x14ac:dyDescent="0.25">
      <c r="I857" s="142"/>
    </row>
    <row r="858" spans="9:9" x14ac:dyDescent="0.25">
      <c r="I858" s="142"/>
    </row>
    <row r="859" spans="9:9" x14ac:dyDescent="0.25">
      <c r="I859" s="142"/>
    </row>
    <row r="860" spans="9:9" x14ac:dyDescent="0.25">
      <c r="I860" s="142"/>
    </row>
    <row r="861" spans="9:9" x14ac:dyDescent="0.25">
      <c r="I861" s="142"/>
    </row>
    <row r="862" spans="9:9" x14ac:dyDescent="0.25">
      <c r="I862" s="142"/>
    </row>
    <row r="863" spans="9:9" x14ac:dyDescent="0.25">
      <c r="I863" s="142"/>
    </row>
    <row r="864" spans="9:9" x14ac:dyDescent="0.25">
      <c r="I864" s="142"/>
    </row>
    <row r="865" spans="9:9" x14ac:dyDescent="0.25">
      <c r="I865" s="142"/>
    </row>
    <row r="866" spans="9:9" x14ac:dyDescent="0.25">
      <c r="I866" s="142"/>
    </row>
    <row r="867" spans="9:9" x14ac:dyDescent="0.25">
      <c r="I867" s="142"/>
    </row>
    <row r="868" spans="9:9" x14ac:dyDescent="0.25">
      <c r="I868" s="142"/>
    </row>
    <row r="869" spans="9:9" x14ac:dyDescent="0.25">
      <c r="I869" s="142"/>
    </row>
  </sheetData>
  <sheetProtection password="F573" sheet="1" objects="1" scenarios="1" autoFilter="0"/>
  <autoFilter ref="A1:P1"/>
  <sortState ref="A2:Q558">
    <sortCondition ref="B2:B528"/>
    <sortCondition ref="D2:D528"/>
  </sortState>
  <customSheetViews>
    <customSheetView guid="{6C85BF58-D5E3-4E77-B63C-C7E1AC1E6E9F}" scale="90" showAutoFilter="1" topLeftCell="A187">
      <selection activeCell="A194" sqref="A194"/>
      <pageMargins left="0.7" right="0.7" top="0.75" bottom="0.75" header="0.3" footer="0.3"/>
      <pageSetup paperSize="9" orientation="portrait" r:id="rId1"/>
      <autoFilter ref="A1:IV368"/>
    </customSheetView>
    <customSheetView guid="{2FC08275-FBA0-448D-BF19-27EE334E3BF0}" scale="60">
      <pane ySplit="1" topLeftCell="A277" activePane="bottomLeft" state="frozen"/>
      <selection pane="bottomLeft" activeCell="F305" sqref="F305"/>
      <pageMargins left="0.7" right="0.7" top="0.75" bottom="0.75" header="0.3" footer="0.3"/>
      <pageSetup paperSize="9" orientation="portrait" r:id="rId2"/>
    </customSheetView>
    <customSheetView guid="{F7500B26-5D5A-4CAB-A70C-D159D0573132}" scale="60" showAutoFilter="1">
      <pane ySplit="1" topLeftCell="A194" activePane="bottomLeft" state="frozen"/>
      <selection pane="bottomLeft" activeCell="F111" sqref="F111"/>
      <pageMargins left="0.7" right="0.7" top="0.75" bottom="0.75" header="0.3" footer="0.3"/>
      <pageSetup paperSize="9" orientation="portrait" r:id="rId3"/>
      <autoFilter ref="A1:Q146"/>
    </customSheetView>
    <customSheetView guid="{C9EBDACD-D4E4-4A15-B680-61E9A4C94FEF}" scale="70">
      <pane ySplit="1" topLeftCell="A2" activePane="bottomLeft" state="frozen"/>
      <selection pane="bottomLeft" activeCell="O14" sqref="O14"/>
      <pageMargins left="0.7" right="0.7" top="0.75" bottom="0.75" header="0.3" footer="0.3"/>
      <pageSetup paperSize="9" orientation="portrait" r:id="rId4"/>
    </customSheetView>
  </customSheetView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S106 spreadsheet</vt:lpstr>
    </vt:vector>
  </TitlesOfParts>
  <Company>Warwick District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Martin</dc:creator>
  <cp:lastModifiedBy>Michael Martin</cp:lastModifiedBy>
  <dcterms:created xsi:type="dcterms:W3CDTF">2015-02-04T16:12:48Z</dcterms:created>
  <dcterms:modified xsi:type="dcterms:W3CDTF">2017-01-27T16:38:00Z</dcterms:modified>
</cp:coreProperties>
</file>